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608"/>
  </bookViews>
  <sheets>
    <sheet name="拉萨市" sheetId="33" r:id="rId1"/>
  </sheets>
  <definedNames>
    <definedName name="_xlnm._FilterDatabase" localSheetId="0" hidden="1">拉萨市!$A$4:$XDZ$4</definedName>
    <definedName name="_xlnm.Print_Titles" localSheetId="0">拉萨市!$3:$4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<sst xmlns="http://schemas.openxmlformats.org/spreadsheetml/2006/main" count="252" uniqueCount="151">
  <si>
    <t>林周县2024年脱贫县财政衔接推进乡村振兴补助资金项目计划完成情况</t>
  </si>
  <si>
    <t>填报单位：林周县农业农村和科学技术局</t>
  </si>
  <si>
    <t>序号</t>
  </si>
  <si>
    <t>县（区)、乡（镇）名称</t>
  </si>
  <si>
    <t>项目名称</t>
  </si>
  <si>
    <t>建设地点（所在乡村名）</t>
  </si>
  <si>
    <t>项目建设内容                                                                               （包括：项目的可行性、必要性和效益分析等内容）</t>
  </si>
  <si>
    <t>项目性质      （新建或续建）</t>
  </si>
  <si>
    <t>财政衔接推进乡村振兴补助资金来源及金额</t>
  </si>
  <si>
    <t>投资计划(万元)</t>
  </si>
  <si>
    <t>项目状态</t>
  </si>
  <si>
    <t>项目主管部门</t>
  </si>
  <si>
    <t>已报账（支付）金额（万元）</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</si>
  <si>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</si>
  <si>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</si>
  <si>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</si>
  <si>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</si>
  <si>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</si>
  <si>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</si>
  <si>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</si>
  <si>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其他                  资金                （含整合资金）</t>
  </si>
  <si>
    <t>五、林周县</t>
  </si>
  <si>
    <t>(一)生产发展类（含产业基础设施配套类）</t>
  </si>
  <si>
    <t>林周县边林乡</t>
  </si>
  <si>
    <t>林周县边林乡当杰村现代农业示范园A/B区提升改造项目</t>
  </si>
  <si>
    <t>边林乡当杰村</t>
  </si>
  <si>
    <r>
      <rPr>
        <b/>
        <sz val="35"/>
        <rFont val="仿宋_GB2312"/>
        <charset val="134"/>
      </rPr>
      <t>建设内容：</t>
    </r>
    <r>
      <rPr>
        <sz val="35"/>
        <rFont val="仿宋_GB2312"/>
        <charset val="134"/>
      </rPr>
      <t>改造提升边林乡现代农业示范园老旧设施。维修118栋温棚和一栋阳光智能棚，采购171栋温棚棉被，卷被机10台，大棚PO膜，钢管100*6米。</t>
    </r>
    <r>
      <rPr>
        <b/>
        <sz val="35"/>
        <rFont val="仿宋_GB2312"/>
        <charset val="134"/>
      </rPr>
      <t>必要性：</t>
    </r>
    <r>
      <rPr>
        <sz val="35"/>
        <rFont val="仿宋_GB2312"/>
        <charset val="134"/>
      </rPr>
      <t>项目的实施可以进一步缓解蔬菜供应不足问题，同时能进一步提升园区大棚出租率，当地群众可通过打工、租赁大棚种植等方式增收，边林乡可通过增租的方式，增加收益，保障园区正常运营，提升园区分红金额。该项目既能提升蔬菜保供能力，又能带动群众增收。</t>
    </r>
    <r>
      <rPr>
        <b/>
        <sz val="35"/>
        <rFont val="仿宋_GB2312"/>
        <charset val="134"/>
      </rPr>
      <t>可行性：</t>
    </r>
    <r>
      <rPr>
        <sz val="35"/>
        <rFont val="仿宋_GB2312"/>
        <charset val="134"/>
      </rPr>
      <t>随着达孜区、堆龙区城市化进程全面提速，拉萨市区蔬菜供应源进一步缩减，需求大于供给，市场潜力巨大 。</t>
    </r>
    <r>
      <rPr>
        <b/>
        <sz val="35"/>
        <rFont val="仿宋_GB2312"/>
        <charset val="134"/>
      </rPr>
      <t>项目经营主体：</t>
    </r>
    <r>
      <rPr>
        <sz val="35"/>
        <rFont val="仿宋_GB2312"/>
        <charset val="134"/>
      </rPr>
      <t>边交林乡政府。项目效益：项目实施后可带动全村30户180人受益，预计可实现年收益60万元。</t>
    </r>
  </si>
  <si>
    <t>新建</t>
  </si>
  <si>
    <t>中央衔接资金：1000万元（巩固资金，其中少数民族发展资金281万元），县级衔接资金（巩固）：140万元。</t>
  </si>
  <si>
    <t>完工</t>
  </si>
  <si>
    <t>边交林乡</t>
  </si>
  <si>
    <t>林周县唐古乡</t>
  </si>
  <si>
    <t>唐古村乡村旅游基础设施提升改造项目</t>
  </si>
  <si>
    <t>唐古乡唐古村</t>
  </si>
  <si>
    <r>
      <rPr>
        <b/>
        <sz val="32"/>
        <rFont val="仿宋_GB2312"/>
        <charset val="134"/>
      </rPr>
      <t>建设内容：</t>
    </r>
    <r>
      <rPr>
        <sz val="32"/>
        <rFont val="仿宋_GB2312"/>
        <charset val="134"/>
      </rPr>
      <t>拆除原有旱厕1栋、拆除面积54.80平方米，增设可移动式生态厕所2座、旅游景观游步道（架空式木栈道）2800平方米、木质栅栏2455米，原有道路提升改造1435平方米及附属设施建设，购置太阳能路灯250盏，休息座椅及垃圾桶。</t>
    </r>
    <r>
      <rPr>
        <b/>
        <sz val="32"/>
        <rFont val="仿宋_GB2312"/>
        <charset val="134"/>
      </rPr>
      <t>可行性：</t>
    </r>
    <r>
      <rPr>
        <sz val="32"/>
        <rFont val="仿宋_GB2312"/>
        <charset val="134"/>
      </rPr>
      <t>林周县热振景区基础设施提升改造项目的实施能进一步保护热振国家森林公园植被，提升国家森林公园整体形象，吸引更多外来游客观赏，不断增加热振国家森林公园知明度，带动唐古乡旅游业快速发展。</t>
    </r>
    <r>
      <rPr>
        <b/>
        <sz val="32"/>
        <rFont val="仿宋_GB2312"/>
        <charset val="134"/>
      </rPr>
      <t>必要性：</t>
    </r>
    <r>
      <rPr>
        <sz val="32"/>
        <rFont val="仿宋_GB2312"/>
        <charset val="134"/>
      </rPr>
      <t>热振景区位于林周县北部唐古乡境内，是拉北环线重要旅游景点，目前该景区的基础设施极度匮乏，游客休息点等基础设施都无法保障，严重影响热振景区吸引外来游客能力，该项目的实施将完善热振景区基础设施，能更好的开发和利用热振景区旅游资源，带动当地群众增收。</t>
    </r>
    <r>
      <rPr>
        <b/>
        <sz val="32"/>
        <rFont val="仿宋_GB2312"/>
        <charset val="134"/>
      </rPr>
      <t>经营主体：</t>
    </r>
    <r>
      <rPr>
        <sz val="32"/>
        <rFont val="仿宋_GB2312"/>
        <charset val="134"/>
      </rPr>
      <t>唐古乡政府。</t>
    </r>
    <r>
      <rPr>
        <b/>
        <sz val="32"/>
        <rFont val="仿宋_GB2312"/>
        <charset val="134"/>
      </rPr>
      <t>项目受益：</t>
    </r>
    <r>
      <rPr>
        <sz val="32"/>
        <rFont val="仿宋_GB2312"/>
        <charset val="134"/>
      </rPr>
      <t>项目实施后可带动全村278户受益，预计可实现年收益50万元。</t>
    </r>
  </si>
  <si>
    <t>中央衔接资金（巩固）：500万元，区级衔接资金（巩固）：100万元（其中少数民族发展任务资金23万元），市级衔接资金（巩固）：50.47万元，县级衔接资金（巩固）：90万元，其他资金（县级整合）：248万元</t>
  </si>
  <si>
    <t>文旅局</t>
  </si>
  <si>
    <t>林周县旁多乡</t>
  </si>
  <si>
    <t>旁多乡宁波村村集体经济旅游林卡项目</t>
  </si>
  <si>
    <t>林周县旁多乡宁波村</t>
  </si>
  <si>
    <r>
      <rPr>
        <b/>
        <sz val="26"/>
        <rFont val="仿宋_GB2312"/>
        <charset val="134"/>
      </rPr>
      <t>建设内容:</t>
    </r>
    <r>
      <rPr>
        <sz val="26"/>
        <rFont val="仿宋_GB2312"/>
        <charset val="134"/>
      </rPr>
      <t>林卡占地面积2000</t>
    </r>
    <r>
      <rPr>
        <sz val="26"/>
        <rFont val="宋体"/>
        <charset val="134"/>
      </rPr>
      <t>㎡</t>
    </r>
    <r>
      <rPr>
        <sz val="26"/>
        <rFont val="仿宋_GB2312"/>
        <charset val="134"/>
      </rPr>
      <t>，购买休闲林卡设备，包括藏式帐篷、藏式椅子、藏式桌子、电线、电线管套、电表、插座、音响设备、简易厕所、活动板房、铁架步梯、网围栏、铁桥、大门、其他小电器等。</t>
    </r>
    <r>
      <rPr>
        <b/>
        <sz val="26"/>
        <rFont val="仿宋_GB2312"/>
        <charset val="134"/>
      </rPr>
      <t>必要性：</t>
    </r>
    <r>
      <rPr>
        <sz val="26"/>
        <rFont val="仿宋_GB2312"/>
        <charset val="134"/>
      </rPr>
      <t>宁波村靠近乡政府，周边商店、宾馆等配套设施较为齐全，有较好的服务条件，目前，旁多乡5个村都没有休闲林卡项目。且地处林周北部交通枢纽，人流量相对较大，租用本村村民的草场资源，可增加村组集体经济收入帮助村民出售农畜产品。该项目的建设落地是急群众之所盼、解群众之所忧，推进乡村振兴战略走深走实的具体工作措施。</t>
    </r>
    <r>
      <rPr>
        <b/>
        <sz val="26"/>
        <rFont val="仿宋_GB2312"/>
        <charset val="134"/>
      </rPr>
      <t>可行性：</t>
    </r>
    <r>
      <rPr>
        <sz val="26"/>
        <rFont val="仿宋_GB2312"/>
        <charset val="134"/>
      </rPr>
      <t>1.地理位置优越：宁波村位于林周北部旁多乡人民政府驻地周围，属林周县副中心，经济社会相对发达，人文地理环境优越。2.水利交通便利：一是靠近旁多水利枢纽工程，水利资源丰富；二是G561贯穿全村辖区，是连接当雄县、墨竹工卡县和拉萨市的重要交通要道，同时也是林周县北部三乡的重要枢纽，是藏北地区朝拜者前往拉萨的必经之路。3.市场需求较大：旁多乡常驻人口0.4万余人，加上高标准农田建设项目、政府供暖项目、人居环境整治项目、旁多乡养老院项目等政府投资项目及周边热振寺、达龙寺、斯林寺等旅游景点较多，市场人口的需求量较大，具有广阔的市场前景。</t>
    </r>
    <r>
      <rPr>
        <b/>
        <sz val="26"/>
        <rFont val="仿宋_GB2312"/>
        <charset val="134"/>
      </rPr>
      <t>项目经营主体：</t>
    </r>
    <r>
      <rPr>
        <sz val="26"/>
        <rFont val="仿宋_GB2312"/>
        <charset val="134"/>
      </rPr>
      <t>旁多乡宁波村民委员会。项目效益：项目实施后可带动全村127户591人受益，预计可实现年收益5万元。</t>
    </r>
  </si>
  <si>
    <t>中央衔接资金（组织部扶持）：70万元，</t>
  </si>
  <si>
    <t>宁波村民委员会</t>
  </si>
  <si>
    <t>林周县强嘎乡</t>
  </si>
  <si>
    <t>强嘎乡切玛村村集体经济饲草库扩建项目</t>
  </si>
  <si>
    <t>强嘎乡切玛村</t>
  </si>
  <si>
    <r>
      <rPr>
        <b/>
        <sz val="35"/>
        <rFont val="仿宋_GB2312"/>
        <charset val="134"/>
      </rPr>
      <t>建设内容:</t>
    </r>
    <r>
      <rPr>
        <sz val="35"/>
        <rFont val="仿宋_GB2312"/>
        <charset val="134"/>
      </rPr>
      <t>原有的混泥结构的饲草库扩建90</t>
    </r>
    <r>
      <rPr>
        <sz val="35"/>
        <rFont val="宋体"/>
        <charset val="134"/>
      </rPr>
      <t>㎡</t>
    </r>
    <r>
      <rPr>
        <sz val="35"/>
        <rFont val="仿宋_GB2312"/>
        <charset val="134"/>
      </rPr>
      <t>基础上扩建混泥结构200</t>
    </r>
    <r>
      <rPr>
        <sz val="35"/>
        <rFont val="宋体"/>
        <charset val="134"/>
      </rPr>
      <t>㎡</t>
    </r>
    <r>
      <rPr>
        <sz val="35"/>
        <rFont val="仿宋_GB2312"/>
        <charset val="134"/>
      </rPr>
      <t>,扩建饲草库建设项目：需要材料有（水泥、钢齐、水泥砖、沙子）需要35万，机械费21万，小工费14万，平均每平方3500元。</t>
    </r>
    <r>
      <rPr>
        <b/>
        <sz val="35"/>
        <rFont val="仿宋_GB2312"/>
        <charset val="134"/>
      </rPr>
      <t>必要性：</t>
    </r>
    <r>
      <rPr>
        <sz val="35"/>
        <rFont val="仿宋_GB2312"/>
        <charset val="134"/>
      </rPr>
      <t>为壮大村集体经济提供有力保障。饲草库面积小且冬、春季饲养牦牛饲草缺失而导致冬、春季牲畜死亡较多，导致收益下降，村集体损失大的问题解决,扩建饲草库建完成后有待提升牲畜饲养数量能每年均达到40头。</t>
    </r>
    <r>
      <rPr>
        <b/>
        <sz val="35"/>
        <rFont val="仿宋_GB2312"/>
        <charset val="134"/>
      </rPr>
      <t>可行性：</t>
    </r>
    <r>
      <rPr>
        <sz val="35"/>
        <rFont val="仿宋_GB2312"/>
        <charset val="134"/>
      </rPr>
      <t>扩建饲草库能够对牦牛短期育肥存放饲草增加库容量提供基础保障。以壮大村集体经济为目标多形式经营。</t>
    </r>
    <r>
      <rPr>
        <b/>
        <sz val="35"/>
        <rFont val="仿宋_GB2312"/>
        <charset val="134"/>
      </rPr>
      <t>项目经营主体：</t>
    </r>
    <r>
      <rPr>
        <sz val="35"/>
        <rFont val="仿宋_GB2312"/>
        <charset val="134"/>
      </rPr>
      <t>强嘎乡切玛村委员会。</t>
    </r>
    <r>
      <rPr>
        <b/>
        <sz val="35"/>
        <rFont val="仿宋_GB2312"/>
        <charset val="134"/>
      </rPr>
      <t>项目收益：</t>
    </r>
    <r>
      <rPr>
        <sz val="35"/>
        <rFont val="仿宋_GB2312"/>
        <charset val="134"/>
      </rPr>
      <t>养殖场饲草库规模扩建，以避免接收无计划及突然性大批次饲草导致堆积造成现场混乱、爆仓等问题解决，项目受益76户420人。</t>
    </r>
  </si>
  <si>
    <t>续建</t>
  </si>
  <si>
    <t>切玛村民委员会</t>
  </si>
  <si>
    <r>
      <rPr>
        <sz val="38"/>
        <rFont val="仿宋_GB2312"/>
        <charset val="134"/>
      </rPr>
      <t>强嘎乡曲</t>
    </r>
    <r>
      <rPr>
        <sz val="38"/>
        <rFont val="宋体"/>
        <charset val="134"/>
      </rPr>
      <t>嘠</t>
    </r>
    <r>
      <rPr>
        <sz val="38"/>
        <rFont val="仿宋_GB2312"/>
        <charset val="134"/>
      </rPr>
      <t>强村村集体经济农机具采购项目</t>
    </r>
  </si>
  <si>
    <r>
      <rPr>
        <sz val="38"/>
        <rFont val="仿宋_GB2312"/>
        <charset val="134"/>
      </rPr>
      <t>强嘎乡曲</t>
    </r>
    <r>
      <rPr>
        <sz val="38"/>
        <rFont val="宋体"/>
        <charset val="134"/>
      </rPr>
      <t>嘠</t>
    </r>
    <r>
      <rPr>
        <sz val="38"/>
        <rFont val="仿宋_GB2312"/>
        <charset val="134"/>
      </rPr>
      <t>强村</t>
    </r>
  </si>
  <si>
    <r>
      <rPr>
        <b/>
        <sz val="24"/>
        <rFont val="仿宋_GB2312"/>
        <charset val="134"/>
      </rPr>
      <t>建设内容:</t>
    </r>
    <r>
      <rPr>
        <sz val="24"/>
        <rFont val="仿宋_GB2312"/>
        <charset val="134"/>
      </rPr>
      <t>大型联合收割机3台，每台22万元，翻转犁2台，每台2万元，共计70万元。</t>
    </r>
    <r>
      <rPr>
        <b/>
        <sz val="24"/>
        <rFont val="仿宋_GB2312"/>
        <charset val="134"/>
      </rPr>
      <t>必要性：</t>
    </r>
    <r>
      <rPr>
        <sz val="24"/>
        <rFont val="仿宋_GB2312"/>
        <charset val="134"/>
      </rPr>
      <t>坚持党建引领，着力打基础、补短板、强优势，积极组织党员群众参加区市县乡集中学习培训、区内外实地考察交流、专家到村讲课指导等120余次1500余人次，内容覆盖政治理论、政策知识、现代化农业等方面，在着力夯实党员群众理想信念、政治立场根基不动摇的基础上，进一步拓宽眼界、解放思想，更新思维模式、开阔发展思路，提升综合能力素质水平。通过积极主动向市县乡党委、政府争取发展支持，乡村两级集体研讨协商，探索“村社共建”合作机制，确定“党支部+农户+合作社”的发展路子，找准发展定位。2018年以来，以实物形式为群众发放电动摩托车、三轮车、电视机等共计157.5万元。 合作社通过全方位“一条龙”式服务，彻底解决了劳动力不足导致田地荒废的情况，不断创新增收措施，带领群众脱贫致富；曲嘎强村罗玛仓农机种植专业合作社的农机服务以本村作业为中心，辐射切玛村、连布村、强嘎村等周边地区，并建立了服务合作关系。合作社在完成农业全程机械化作业的同时，积极参与到乡村振兴和人居环境建设中来。</t>
    </r>
    <r>
      <rPr>
        <b/>
        <sz val="24"/>
        <rFont val="仿宋_GB2312"/>
        <charset val="134"/>
      </rPr>
      <t>可行性：</t>
    </r>
    <r>
      <rPr>
        <sz val="24"/>
        <rFont val="仿宋_GB2312"/>
        <charset val="134"/>
      </rPr>
      <t>此项目的实施既能强化我村各党支部的凝聚力和感召力，又可以带动村委会集体经济发展，促进全村群众多方收益的良好局面。综上所述，该项目不仅符合国家及地方的发展规划，也符合行业的发展规划，有利于促进我村经济的繁荣，并促进各小组自身的发展。项目经营主体：林周罗玛仓农机种植农民专业合作社。</t>
    </r>
    <r>
      <rPr>
        <b/>
        <sz val="24"/>
        <rFont val="仿宋_GB2312"/>
        <charset val="134"/>
      </rPr>
      <t>项目效益：</t>
    </r>
    <r>
      <rPr>
        <sz val="24"/>
        <rFont val="仿宋_GB2312"/>
        <charset val="134"/>
      </rPr>
      <t>项目的建设将产生较大的经济效益和社会效益，经村“两委”初步计算，预计每年可为村集体经济增加收入24万元左右。</t>
    </r>
  </si>
  <si>
    <r>
      <rPr>
        <sz val="38"/>
        <rFont val="仿宋_GB2312"/>
        <charset val="134"/>
      </rPr>
      <t>曲</t>
    </r>
    <r>
      <rPr>
        <sz val="38"/>
        <rFont val="宋体"/>
        <charset val="134"/>
      </rPr>
      <t>嘠</t>
    </r>
    <r>
      <rPr>
        <sz val="38"/>
        <rFont val="仿宋_GB2312"/>
        <charset val="134"/>
      </rPr>
      <t>强村民委员会</t>
    </r>
  </si>
  <si>
    <t>林周县</t>
  </si>
  <si>
    <t>林周县青稞种业育繁推广基地项目</t>
  </si>
  <si>
    <r>
      <rPr>
        <b/>
        <sz val="35"/>
        <rFont val="仿宋_GB2312"/>
        <charset val="134"/>
      </rPr>
      <t>建设内容：</t>
    </r>
    <r>
      <rPr>
        <sz val="35"/>
        <rFont val="仿宋_GB2312"/>
        <charset val="134"/>
      </rPr>
      <t>本项目红线总用地面积：16826.35平方米，拟建建筑面积194.48平方米，包含农机用房113.92平方米（1层砌体结构）、农机棚80.56平方米（1层钢结构），智能温室改造1863.76平方米，示范农田种植10384.62平方米以及配套建设给排水、供配电等工程。</t>
    </r>
    <r>
      <rPr>
        <b/>
        <sz val="35"/>
        <rFont val="仿宋_GB2312"/>
        <charset val="134"/>
      </rPr>
      <t>必要性：</t>
    </r>
    <r>
      <rPr>
        <sz val="35"/>
        <rFont val="仿宋_GB2312"/>
        <charset val="134"/>
      </rPr>
      <t>提供高效青稞实验培育基地，为林周县青稞种植提供优质种源的需要；进一步完善拉萨周边育繁体系建设，促进青稞产业发展。</t>
    </r>
    <r>
      <rPr>
        <b/>
        <sz val="35"/>
        <rFont val="仿宋_GB2312"/>
        <charset val="134"/>
      </rPr>
      <t>可行性：</t>
    </r>
    <r>
      <rPr>
        <sz val="35"/>
        <rFont val="仿宋_GB2312"/>
        <charset val="134"/>
      </rPr>
      <t>现代农作物种子“育繁推一体化”能充分发挥专业部门的科技优势，使已有科研成果尽快应用于企业生产，使繁育与推广、生产与销售得到很好的结合，从而完善拉萨周边良繁体系建设，促进青稞产业化发展。</t>
    </r>
  </si>
  <si>
    <t>中央衔接资金（巩固）：409.5万元，县级县级资金（巩固）310.5万元</t>
  </si>
  <si>
    <t>开工</t>
  </si>
  <si>
    <t>林周县农业农村和科学技术局</t>
  </si>
  <si>
    <t>林周县半细毛羊保种扩繁改造项目</t>
  </si>
  <si>
    <r>
      <rPr>
        <b/>
        <sz val="35"/>
        <rFont val="仿宋_GB2312"/>
        <charset val="134"/>
      </rPr>
      <t>建设内容：</t>
    </r>
    <r>
      <rPr>
        <sz val="35"/>
        <rFont val="仿宋_GB2312"/>
        <charset val="134"/>
      </rPr>
      <t>该项目涉及南部乡镇70余养殖户，1万余只澎波半细毛羊，采取政府补贴，农牧户自行建设的方式。圈舍建设完成后，由乡村振兴局负责统筹组织验收，各涉及乡镇负责具体落实。新建圈舍要与住房分离，养殖区与生活区分开，选址合理，面积与养殖规模相适应。按照建成一批验收一批要求开展验收，及时兑现补贴资金。</t>
    </r>
    <r>
      <rPr>
        <b/>
        <sz val="35"/>
        <rFont val="仿宋_GB2312"/>
        <charset val="134"/>
      </rPr>
      <t>必要性：</t>
    </r>
    <r>
      <rPr>
        <sz val="35"/>
        <rFont val="仿宋_GB2312"/>
        <charset val="134"/>
      </rPr>
      <t>该项目的实施可进一步改善人畜混居问题，提高群众积极性，优化养殖环境，落实习近平总书记加快推进乡村振兴重要指示的抓手；</t>
    </r>
    <r>
      <rPr>
        <b/>
        <sz val="35"/>
        <rFont val="仿宋_GB2312"/>
        <charset val="134"/>
      </rPr>
      <t>可行性：</t>
    </r>
    <r>
      <rPr>
        <sz val="35"/>
        <rFont val="仿宋_GB2312"/>
        <charset val="134"/>
      </rPr>
      <t>各乡镇针对养殖户进行摸排，群众扩大养殖规模意愿较高，半细毛羊作为林周县推广优质品种，经济效益好，附加值高，羊粪、羊毛、羊肉均可为群众增加收入；</t>
    </r>
    <r>
      <rPr>
        <b/>
        <sz val="35"/>
        <rFont val="仿宋_GB2312"/>
        <charset val="134"/>
      </rPr>
      <t>项目经营主体：</t>
    </r>
    <r>
      <rPr>
        <sz val="35"/>
        <rFont val="仿宋_GB2312"/>
        <charset val="134"/>
      </rPr>
      <t>各乡镇农牧户</t>
    </r>
  </si>
  <si>
    <t>区级衔接资金（巩固）：400万元</t>
  </si>
  <si>
    <t>松盘乡泱噶鲁谷饲料生产线提升改造项目</t>
  </si>
  <si>
    <t>松盘乡白定村伟色组</t>
  </si>
  <si>
    <r>
      <rPr>
        <b/>
        <sz val="35"/>
        <rFont val="仿宋_GB2312"/>
        <charset val="134"/>
      </rPr>
      <t>采购内容：</t>
    </r>
    <r>
      <rPr>
        <sz val="35"/>
        <rFont val="仿宋_GB2312"/>
        <charset val="134"/>
      </rPr>
      <t>提升改造饲料生产线，购买饲料生产配套设备和饲料原料等。</t>
    </r>
    <r>
      <rPr>
        <b/>
        <sz val="35"/>
        <rFont val="仿宋_GB2312"/>
        <charset val="134"/>
      </rPr>
      <t>必要性：</t>
    </r>
    <r>
      <rPr>
        <sz val="35"/>
        <rFont val="仿宋_GB2312"/>
        <charset val="134"/>
      </rPr>
      <t>林周县周边暂无同类产品，该项目已经通过市场检验，具备发展空间，应加快产业升级加大产量，拓展后的生产线主要生产颗粒料、精饲料和草饼干三种市场前景较好的饲料。</t>
    </r>
    <r>
      <rPr>
        <b/>
        <sz val="35"/>
        <rFont val="仿宋_GB2312"/>
        <charset val="134"/>
      </rPr>
      <t>可行性：</t>
    </r>
    <r>
      <rPr>
        <sz val="35"/>
        <rFont val="仿宋_GB2312"/>
        <charset val="134"/>
      </rPr>
      <t>林周县是西藏自治区的饲草种植大县，年均种植饲草在7万亩以上，饲草外销那曲、日喀则等地，内销拉萨周边县区，随着科学养殖的不断普及，饲料需求不断扩大，松盘乡人民政府立足地域优势，与大学生联合成立饲料加工企业，并聘请拉萨草牧业专家工作站（林周站）做技术指导。项目经营主体经过调研，计划拓展生产线。</t>
    </r>
    <r>
      <rPr>
        <b/>
        <sz val="35"/>
        <rFont val="仿宋_GB2312"/>
        <charset val="134"/>
      </rPr>
      <t xml:space="preserve"> 项目效益：</t>
    </r>
    <r>
      <rPr>
        <sz val="35"/>
        <rFont val="仿宋_GB2312"/>
        <charset val="134"/>
      </rPr>
      <t>项目实施后可带动全村40户受益，可带动15人就业，预计可实现年收益10万元。</t>
    </r>
    <r>
      <rPr>
        <b/>
        <sz val="35"/>
        <rFont val="仿宋_GB2312"/>
        <charset val="134"/>
      </rPr>
      <t>项目经营主体：</t>
    </r>
    <r>
      <rPr>
        <sz val="35"/>
        <rFont val="仿宋_GB2312"/>
        <charset val="134"/>
      </rPr>
      <t>西藏泱噶鲁谷农牧业发展有限公司。</t>
    </r>
  </si>
  <si>
    <t>区级衔接资金（巩固）420万元。</t>
  </si>
  <si>
    <t>松盘乡人民政府</t>
  </si>
  <si>
    <t>林周县村集体农机仓库配套改造项目</t>
  </si>
  <si>
    <r>
      <rPr>
        <b/>
        <sz val="34"/>
        <rFont val="仿宋_GB2312"/>
        <charset val="134"/>
      </rPr>
      <t>建设内容：</t>
    </r>
    <r>
      <rPr>
        <sz val="34"/>
        <rFont val="仿宋_GB2312"/>
        <charset val="134"/>
      </rPr>
      <t>为曲嘎强村提升改造农机仓库1454</t>
    </r>
    <r>
      <rPr>
        <sz val="34"/>
        <rFont val="宋体"/>
        <charset val="134"/>
      </rPr>
      <t>㎡</t>
    </r>
    <r>
      <rPr>
        <sz val="34"/>
        <rFont val="仿宋_GB2312"/>
        <charset val="134"/>
      </rPr>
      <t>，包括新建中型农机具库棚、小型农机具库棚、地面硬化、围墙等附属工程。</t>
    </r>
    <r>
      <rPr>
        <b/>
        <sz val="34"/>
        <rFont val="仿宋_GB2312"/>
        <charset val="134"/>
      </rPr>
      <t>可行性：</t>
    </r>
    <r>
      <rPr>
        <sz val="34"/>
        <rFont val="仿宋_GB2312"/>
        <charset val="134"/>
      </rPr>
      <t>强嘎乡作为林周县县南部乡镇农业机械化较为普及的乡镇，该项目的实施可以进一步提高农业机械化使用寿命，降低设备因维护管理原因造成的损坏，保障和提升农业社会化服务能力。</t>
    </r>
    <r>
      <rPr>
        <b/>
        <sz val="34"/>
        <rFont val="仿宋_GB2312"/>
        <charset val="134"/>
      </rPr>
      <t>必要性：</t>
    </r>
    <r>
      <rPr>
        <sz val="34"/>
        <rFont val="仿宋_GB2312"/>
        <charset val="134"/>
      </rPr>
      <t>该村成立了农机合作社，随着该村农机不断增多，通过机械租赁、种植收割、承包项目、跨乡作业等方式，带动村民增收致富，但停放场地有限，大部分机具无法妥善保护，无形增加了农机养护成本，根据统计曲嘎强村现有农用机械108台套，该项目的实施能有效降低农机养护成本，延长机具使用年限，减少村集体经济支出。</t>
    </r>
    <r>
      <rPr>
        <b/>
        <sz val="34"/>
        <rFont val="仿宋_GB2312"/>
        <charset val="134"/>
      </rPr>
      <t>项目经营主体：</t>
    </r>
    <r>
      <rPr>
        <sz val="34"/>
        <rFont val="仿宋_GB2312"/>
        <charset val="134"/>
      </rPr>
      <t>曲嘎强村。</t>
    </r>
    <r>
      <rPr>
        <b/>
        <sz val="34"/>
        <rFont val="仿宋_GB2312"/>
        <charset val="134"/>
      </rPr>
      <t>项目效益：</t>
    </r>
    <r>
      <rPr>
        <sz val="34"/>
        <rFont val="仿宋_GB2312"/>
        <charset val="134"/>
      </rPr>
      <t>项目实施后可带动100余户受益，该项目为设施农用附属项目，主要效益为社会效益，无直接经济带动。</t>
    </r>
  </si>
  <si>
    <t>中央衔接（巩固）80万元，区级衔接资金（巩固）79.65万元，县级衔接资金（巩固）21.148345万元，其他资金（县级整合）：95.201655万元</t>
  </si>
  <si>
    <t>强嘎乡温室大棚提升改造项目</t>
  </si>
  <si>
    <t>强嘎乡</t>
  </si>
  <si>
    <r>
      <rPr>
        <b/>
        <sz val="38"/>
        <rFont val="仿宋_GB2312"/>
        <charset val="134"/>
      </rPr>
      <t>建设内容：</t>
    </r>
    <r>
      <rPr>
        <sz val="38"/>
        <rFont val="仿宋_GB2312"/>
        <charset val="134"/>
      </rPr>
      <t>对已有8栋50×8，面积400平方米温室进行提升改造。</t>
    </r>
    <r>
      <rPr>
        <b/>
        <sz val="38"/>
        <rFont val="仿宋_GB2312"/>
        <charset val="134"/>
      </rPr>
      <t>可行性及必要性：</t>
    </r>
    <r>
      <rPr>
        <sz val="38"/>
        <rFont val="仿宋_GB2312"/>
        <charset val="134"/>
      </rPr>
      <t>该项目为十三五时期产业项目的提升改造，现有温室大棚8栋，为提高农业生产效率，因现有温室大棚在温度等方面存在诸多不足导致作物生长受到严重影响。通过改造温室大棚，从而提高农业生产效率，降低生产成本。对温室大棚进行改造，可以使其更好地适应现代农业的发展需求，推动农业生产的转型升级。市场前景广阔，随着人们对农产品品质和产量的要求不断提高，对高效、环保的农业生产方式的需求也日益增长。温室大棚改造后的产品将具有更高的市场竞争力，市场前景广阔。</t>
    </r>
    <r>
      <rPr>
        <b/>
        <sz val="38"/>
        <rFont val="仿宋_GB2312"/>
        <charset val="134"/>
      </rPr>
      <t>项目经营主体：</t>
    </r>
    <r>
      <rPr>
        <sz val="38"/>
        <rFont val="仿宋_GB2312"/>
        <charset val="134"/>
      </rPr>
      <t>强嘎乡典冲村股份经济合作社</t>
    </r>
  </si>
  <si>
    <t>区级衔接资金（巩固）：13万元</t>
  </si>
  <si>
    <t>强嘎乡人民政府</t>
  </si>
  <si>
    <t>林周县阿朗乡</t>
  </si>
  <si>
    <t>阿朗乡改造超市茶馆项目</t>
  </si>
  <si>
    <t>阿朗乡</t>
  </si>
  <si>
    <r>
      <rPr>
        <b/>
        <sz val="38"/>
        <rFont val="仿宋_GB2312"/>
        <charset val="134"/>
      </rPr>
      <t>建设内容：</t>
    </r>
    <r>
      <rPr>
        <sz val="38"/>
        <rFont val="仿宋_GB2312"/>
        <charset val="134"/>
      </rPr>
      <t>装修商铺、茶馆，购置桌椅、货架、碗筷等厨房用品。</t>
    </r>
    <r>
      <rPr>
        <b/>
        <sz val="38"/>
        <rFont val="仿宋_GB2312"/>
        <charset val="134"/>
      </rPr>
      <t>可行性及必要性：</t>
    </r>
    <r>
      <rPr>
        <sz val="38"/>
        <rFont val="仿宋_GB2312"/>
        <charset val="134"/>
      </rPr>
      <t>利用现有隆秀白琼菜籽油厂房项目的建筑物，升级改造成为小型超市及茶馆，避免资产浪费，同时今年在项目点附近新建成搬迁点，通过项目的实施为搬迁点提供产业配套，为周边及搬迁群众提供生活便利。</t>
    </r>
    <r>
      <rPr>
        <b/>
        <sz val="38"/>
        <rFont val="仿宋_GB2312"/>
        <charset val="134"/>
      </rPr>
      <t>项目经营主体：</t>
    </r>
    <r>
      <rPr>
        <sz val="38"/>
        <rFont val="仿宋_GB2312"/>
        <charset val="134"/>
      </rPr>
      <t>阿朗乡布岗股份经济合作社。</t>
    </r>
    <r>
      <rPr>
        <b/>
        <sz val="38"/>
        <rFont val="仿宋_GB2312"/>
        <charset val="134"/>
      </rPr>
      <t>项目效益：</t>
    </r>
    <r>
      <rPr>
        <sz val="38"/>
        <rFont val="仿宋_GB2312"/>
        <charset val="134"/>
      </rPr>
      <t>可带动就业3人，预计年收入3万元，租金可用于20户群众的分红。</t>
    </r>
  </si>
  <si>
    <t>区级衔接资金（巩固）：20万元</t>
  </si>
  <si>
    <t>阿朗乡人民政府</t>
  </si>
  <si>
    <t>林周县卡多温室大棚维修改造项目</t>
  </si>
  <si>
    <t>甘曲镇</t>
  </si>
  <si>
    <r>
      <rPr>
        <b/>
        <sz val="30"/>
        <rFont val="仿宋_GB2312"/>
        <charset val="134"/>
      </rPr>
      <t>建设内容：</t>
    </r>
    <r>
      <rPr>
        <sz val="30"/>
        <rFont val="仿宋_GB2312"/>
        <charset val="134"/>
      </rPr>
      <t>对温室中的88栋温室大棚进行维修改造，其中已经垮塌的13栋温室进行整体维修，2栋独栋温室进行部分维修，将原有86栋合并为43栋，包括大棚顶棚改造、温室维修、连墙改造、温室后墙面加固、外墙装饰，外围网围栏改造、大门改造、门禁、监控及LED等附属设施。</t>
    </r>
    <r>
      <rPr>
        <b/>
        <sz val="30"/>
        <rFont val="仿宋_GB2312"/>
        <charset val="134"/>
      </rPr>
      <t>可行性及必要性：</t>
    </r>
    <r>
      <rPr>
        <sz val="30"/>
        <rFont val="仿宋_GB2312"/>
        <charset val="134"/>
      </rPr>
      <t>提高农业生产效率，现有温室大棚在温度等方面存在诸多不足导致作物生长受到严重影响。通过改造温室大棚，从而提高农业生产效率，降低生产成本。对温室大棚进行改造，可以使其更好地适应现代农业的发展需求，推动农业生产的转型升级。市场前景广阔，随着人们对农产品品质和产量的要求不断提高，对高效、环保的农业生产方式的需求也日益增长。温室大棚改造后的产品将具有更高的市场竞争力，市场前景广阔。</t>
    </r>
    <r>
      <rPr>
        <b/>
        <sz val="30"/>
        <rFont val="仿宋_GB2312"/>
        <charset val="134"/>
      </rPr>
      <t>项目经营主体：</t>
    </r>
    <r>
      <rPr>
        <sz val="30"/>
        <rFont val="仿宋_GB2312"/>
        <charset val="134"/>
      </rPr>
      <t>林周县净土公司。</t>
    </r>
    <r>
      <rPr>
        <b/>
        <sz val="30"/>
        <rFont val="仿宋_GB2312"/>
        <charset val="134"/>
      </rPr>
      <t>项目效益：</t>
    </r>
    <r>
      <rPr>
        <sz val="30"/>
        <rFont val="仿宋_GB2312"/>
        <charset val="134"/>
      </rPr>
      <t>可带动周边10名群众就业，预计年收入10万元左右，租金分红增加群众收入。</t>
    </r>
  </si>
  <si>
    <t>中央衔接资金（巩固）：190万元，区级衔接资金（巩固）70万元，其它资金（县级整合）：10万元</t>
  </si>
  <si>
    <t>林周县卡孜乡</t>
  </si>
  <si>
    <t>林周县卡孜乡托门村综合林下项目</t>
  </si>
  <si>
    <t>卡孜乡托门村</t>
  </si>
  <si>
    <r>
      <rPr>
        <b/>
        <sz val="28"/>
        <rFont val="仿宋_GB2312"/>
        <charset val="134"/>
      </rPr>
      <t>建设内容:</t>
    </r>
    <r>
      <rPr>
        <sz val="28"/>
        <rFont val="仿宋_GB2312"/>
        <charset val="134"/>
      </rPr>
      <t>购买藏鸡900只（两个月大鸡苗）、网围栏2500米、简单鸡舍150个、喂食器150个、包装盒10000个、种植桃树600棵、苹果树200棵、建设水塔1座，水管500米。</t>
    </r>
    <r>
      <rPr>
        <b/>
        <sz val="28"/>
        <rFont val="仿宋_GB2312"/>
        <charset val="134"/>
      </rPr>
      <t>必要性：</t>
    </r>
    <r>
      <rPr>
        <sz val="28"/>
        <rFont val="仿宋_GB2312"/>
        <charset val="134"/>
      </rPr>
      <t>乡村振兴，产业兴旺是关键，托门村普冲组林地属于退耕还林地，农户人均耕地少，产业少导致家庭收入不高，实施综合林下养殖项目可充分利用现有林地优势开发种养殖经济模式，提高收入促进普冲组发展种养殖业，走向产业化、标准化路线，利用优质林地进行放养，可以做到绿色、生态养殖，种植果树桃树对保护林地、土壤生态系统有良好的促进作用，还能提高农民增收的同时解决部分村民的就业问题、促进本村的生态文明。</t>
    </r>
    <r>
      <rPr>
        <b/>
        <sz val="28"/>
        <rFont val="仿宋_GB2312"/>
        <charset val="134"/>
      </rPr>
      <t>可行性：</t>
    </r>
    <r>
      <rPr>
        <sz val="28"/>
        <rFont val="仿宋_GB2312"/>
        <charset val="134"/>
      </rPr>
      <t>随着生活条件不断提高，人们对健康、环保饮食的需求增加，藏鸡这种富含优质蛋白质的特色鸡蛋、肉品备受市场追捧。在各大餐饮市场，藏鸡火锅、藏鸡汤底等藏鸡制品收到了广泛关注，市场需求非常旺盛，相比于普通散养鸡，藏鸡性价比更高，更有市场。我村利用藏鸡养殖，种植桃树果树来打造出属于自己本村的特色产业和特色品牌。</t>
    </r>
    <r>
      <rPr>
        <b/>
        <sz val="28"/>
        <rFont val="仿宋_GB2312"/>
        <charset val="134"/>
      </rPr>
      <t>项目经营主体</t>
    </r>
    <r>
      <rPr>
        <sz val="28"/>
        <rFont val="仿宋_GB2312"/>
        <charset val="134"/>
      </rPr>
      <t>：卡孜乡托门民委员会。</t>
    </r>
    <r>
      <rPr>
        <b/>
        <sz val="28"/>
        <rFont val="仿宋_GB2312"/>
        <charset val="134"/>
      </rPr>
      <t>项目效益：</t>
    </r>
    <r>
      <rPr>
        <sz val="28"/>
        <rFont val="仿宋_GB2312"/>
        <charset val="134"/>
      </rPr>
      <t>项目实施后可带动全村371户1471人受益，预计可实现年收益8万元。</t>
    </r>
  </si>
  <si>
    <t>区级衔接资金（巩固）：180万元</t>
  </si>
  <si>
    <t>卡孜乡人民政府</t>
  </si>
  <si>
    <t>林周县卡孜乡田嘎村养殖项目</t>
  </si>
  <si>
    <t>卡孜乡田嘎村</t>
  </si>
  <si>
    <r>
      <rPr>
        <b/>
        <sz val="26"/>
        <rFont val="仿宋_GB2312"/>
        <charset val="134"/>
      </rPr>
      <t>建设内容:</t>
    </r>
    <r>
      <rPr>
        <sz val="26"/>
        <rFont val="仿宋_GB2312"/>
        <charset val="134"/>
      </rPr>
      <t>计划购置300只半细毛羊（3个月左右大小）、购置饲料棚、购置饲草（燕麦草、小麦秸秆 ）。</t>
    </r>
    <r>
      <rPr>
        <b/>
        <sz val="26"/>
        <rFont val="仿宋_GB2312"/>
        <charset val="134"/>
      </rPr>
      <t>必要性：</t>
    </r>
    <r>
      <rPr>
        <sz val="26"/>
        <rFont val="仿宋_GB2312"/>
        <charset val="134"/>
      </rPr>
      <t>1.有助于保护生态环境。养羊可以充分利用这些资源，避免土地荒废，可以防止草原退化，保护草原生态系统的平衡。2.拓宽群众增收致富渠道。田嘎村共196户，2023年人均收入为21000余元，经济来源主要以农业为主，较为单一，除去农忙时期，日常劳力较为充裕，若能有效利用可大大提升村民收入，为乡村振兴推波助澜。3.提高群众就业率。发展养羊产业可以吸引外来游客，促进当地旅游业的发展，为当地居民带来更多的收入和就业机会。</t>
    </r>
    <r>
      <rPr>
        <b/>
        <sz val="26"/>
        <rFont val="仿宋_GB2312"/>
        <charset val="134"/>
      </rPr>
      <t>可行性：</t>
    </r>
    <r>
      <rPr>
        <sz val="26"/>
        <rFont val="仿宋_GB2312"/>
        <charset val="134"/>
      </rPr>
      <t>1.本村草场面积可达20291.06余亩，能够满足羊群活动和饲料种植需求，较强的资源优势。2.养羊经济门槛低，不需要太多投资，而且羊肉、羊毛和羊奶都有一定的市场需求，可以带来可观的经济效益。3.养羊的周期较短，且如半细毛羊等品种的繁殖力很高，能更快地获得更高收益。4.目前随着西藏人民生活水平不断提升，对绿色健康食品的需求与日俱增，饮食结构不断调整，对肉制品的品质要求也不断严苛，发展标准化生羊养殖具有良好的市场前景，助力乡村振兴，本项目的建成，将引导农民致富奔小康。</t>
    </r>
    <r>
      <rPr>
        <b/>
        <sz val="26"/>
        <rFont val="仿宋_GB2312"/>
        <charset val="134"/>
      </rPr>
      <t>效益分析：</t>
    </r>
    <r>
      <rPr>
        <sz val="26"/>
        <rFont val="仿宋_GB2312"/>
        <charset val="134"/>
      </rPr>
      <t>1.经济效益。</t>
    </r>
    <r>
      <rPr>
        <b/>
        <sz val="26"/>
        <rFont val="仿宋_GB2312"/>
        <charset val="134"/>
      </rPr>
      <t>项目经营主体：</t>
    </r>
    <r>
      <rPr>
        <sz val="26"/>
        <rFont val="仿宋_GB2312"/>
        <charset val="134"/>
      </rPr>
      <t>田嘎村委员会。</t>
    </r>
    <r>
      <rPr>
        <b/>
        <sz val="26"/>
        <rFont val="仿宋_GB2312"/>
        <charset val="134"/>
      </rPr>
      <t>项目收益：</t>
    </r>
    <r>
      <rPr>
        <sz val="26"/>
        <rFont val="仿宋_GB2312"/>
        <charset val="134"/>
      </rPr>
      <t>该项目的实施，可带动全村117户受益，预计可实现年收益5万元左右，可带动当地就业5-8人。</t>
    </r>
  </si>
  <si>
    <t>区级衔接资金（巩固）：150万元</t>
  </si>
  <si>
    <t>(二)小型公益性基础设施类</t>
  </si>
  <si>
    <t>林周县阿朗乡阿布村巴杂组灌溉维修改造项目</t>
  </si>
  <si>
    <t>阿朗乡阿布村巴杂组</t>
  </si>
  <si>
    <r>
      <rPr>
        <b/>
        <sz val="38"/>
        <rFont val="仿宋_GB2312"/>
        <charset val="134"/>
      </rPr>
      <t>建设内容：</t>
    </r>
    <r>
      <rPr>
        <sz val="38"/>
        <rFont val="仿宋_GB2312"/>
        <charset val="134"/>
      </rPr>
      <t>全线新建管道2.772km，采用φ315*18.7直埋保温PE管，管道均采用暗埋式进行布置，配套建筑物共9座：排气阀井3座、泄水排空阀井3座、检修井3座。</t>
    </r>
    <r>
      <rPr>
        <b/>
        <sz val="38"/>
        <rFont val="仿宋_GB2312"/>
        <charset val="134"/>
      </rPr>
      <t>必要性：</t>
    </r>
    <r>
      <rPr>
        <sz val="38"/>
        <rFont val="仿宋_GB2312"/>
        <charset val="134"/>
      </rPr>
      <t>工程建成后，有效解决该村45户，195人饮水困难和解决369亩农田、236亩草地灌溉缺水问题。</t>
    </r>
    <r>
      <rPr>
        <b/>
        <sz val="38"/>
        <rFont val="仿宋_GB2312"/>
        <charset val="134"/>
      </rPr>
      <t>可行性：</t>
    </r>
    <r>
      <rPr>
        <sz val="38"/>
        <rFont val="仿宋_GB2312"/>
        <charset val="134"/>
      </rPr>
      <t>解决阿朗乡阿布村巴杂组饮水和灌溉问题当务之急。</t>
    </r>
    <r>
      <rPr>
        <b/>
        <sz val="38"/>
        <rFont val="仿宋_GB2312"/>
        <charset val="134"/>
      </rPr>
      <t>经营主体：</t>
    </r>
    <r>
      <rPr>
        <sz val="38"/>
        <rFont val="仿宋_GB2312"/>
        <charset val="134"/>
      </rPr>
      <t>巴杂组。</t>
    </r>
  </si>
  <si>
    <t>中央衔接资金（巩固）：150万元、区级衔接资金（巩固）：85万元、县级衔接资金（巩固）：90万元、其他资金（县级整合）：6.51万元</t>
  </si>
  <si>
    <t>林周县水利局</t>
  </si>
  <si>
    <t>林周县2024年农村饮水安全巩固提升项目</t>
  </si>
  <si>
    <t>阿朗乡嘎列村、春堆乡春堆村、旁多乡日布村、旁多乡达龙村、松盘乡岗巴村、卡孜乡董村</t>
  </si>
  <si>
    <r>
      <rPr>
        <b/>
        <sz val="38"/>
        <rFont val="仿宋_GB2312"/>
        <charset val="134"/>
      </rPr>
      <t>建设内容:</t>
    </r>
    <r>
      <rPr>
        <sz val="38"/>
        <rFont val="仿宋_GB2312"/>
        <charset val="134"/>
      </rPr>
      <t>提升改造取水口6座、蓄水池4座、手压井3座、集中供水点1座、冬季应急水源8座（机井）、水泵8座、高位水塔1座、机井工程3座、输水管道11.96米及配套设施;</t>
    </r>
    <r>
      <rPr>
        <b/>
        <sz val="38"/>
        <rFont val="仿宋_GB2312"/>
        <charset val="134"/>
      </rPr>
      <t>可行性：</t>
    </r>
    <r>
      <rPr>
        <sz val="38"/>
        <rFont val="仿宋_GB2312"/>
        <charset val="134"/>
      </rPr>
      <t>项目所在地水源充足、水质达标。通过 项目实施改善饮水困难问题。</t>
    </r>
    <r>
      <rPr>
        <b/>
        <sz val="38"/>
        <rFont val="仿宋_GB2312"/>
        <charset val="134"/>
      </rPr>
      <t>必要性：</t>
    </r>
    <r>
      <rPr>
        <sz val="38"/>
        <rFont val="仿宋_GB2312"/>
        <charset val="134"/>
      </rPr>
      <t>一是存在季节性缺水；二是现有部分供水设施老化运行不良。</t>
    </r>
    <r>
      <rPr>
        <b/>
        <sz val="38"/>
        <rFont val="仿宋_GB2312"/>
        <charset val="134"/>
      </rPr>
      <t>效益分析：</t>
    </r>
    <r>
      <rPr>
        <sz val="38"/>
        <rFont val="仿宋_GB2312"/>
        <charset val="134"/>
      </rPr>
      <t>工程建成后，解决受益区342户、2106人的沂水困难问题。</t>
    </r>
  </si>
  <si>
    <t>区级衔接资金（巩固）224万元，县级衔接资金（巩固）20万元</t>
  </si>
  <si>
    <t>（三）巩固提升（人居环境整治）类</t>
  </si>
  <si>
    <t>林周县曲嘎强村村容村貌整体改造提升建设项目</t>
  </si>
  <si>
    <t>强嘎乡曲嘎强村</t>
  </si>
  <si>
    <r>
      <rPr>
        <b/>
        <sz val="38"/>
        <rFont val="仿宋_GB2312"/>
        <charset val="134"/>
      </rPr>
      <t>建设内容：</t>
    </r>
    <r>
      <rPr>
        <sz val="38"/>
        <rFont val="仿宋_GB2312"/>
        <charset val="134"/>
      </rPr>
      <t>包括人行道铺装14947平方米、路灯维修，整治村内残垣断壁2887平方米，道路硬化及其他附属设施。</t>
    </r>
    <r>
      <rPr>
        <b/>
        <sz val="38"/>
        <rFont val="仿宋_GB2312"/>
        <charset val="134"/>
      </rPr>
      <t>可行性：</t>
    </r>
    <r>
      <rPr>
        <sz val="38"/>
        <rFont val="仿宋_GB2312"/>
        <charset val="134"/>
      </rPr>
      <t>该项目可以改善强嘎乡曲嘎强村基础设施，改善当地的村容村貌，改善居民出行难等问题。</t>
    </r>
    <r>
      <rPr>
        <b/>
        <sz val="38"/>
        <rFont val="仿宋_GB2312"/>
        <charset val="134"/>
      </rPr>
      <t>必要性：</t>
    </r>
    <r>
      <rPr>
        <sz val="38"/>
        <rFont val="仿宋_GB2312"/>
        <charset val="134"/>
      </rPr>
      <t>该项目的实施能有效改善整体村容村貌提升，建设宜居宜业和美乡村。</t>
    </r>
    <r>
      <rPr>
        <b/>
        <sz val="38"/>
        <rFont val="仿宋_GB2312"/>
        <charset val="134"/>
      </rPr>
      <t>效益分析：</t>
    </r>
    <r>
      <rPr>
        <sz val="38"/>
        <rFont val="仿宋_GB2312"/>
        <charset val="134"/>
      </rPr>
      <t>本项目建成后，能有效地改善人居环境，改良农村生态，进一步提升村庄规划建设水平、生态建设水平、乡风文明建设水平，为实现乡村振兴创造良好环境。</t>
    </r>
  </si>
  <si>
    <t>中央衔接资金（巩固）20万元，区级衔接资金（巩固）310万元，县级衔接资金（巩固）40万元，</t>
  </si>
  <si>
    <t>（四）宜居宜业和美乡村类</t>
  </si>
  <si>
    <t>林周县宁波村宜居宜业和美乡村建设项目</t>
  </si>
  <si>
    <t>旁多乡宁波村</t>
  </si>
  <si>
    <r>
      <rPr>
        <b/>
        <sz val="28"/>
        <rFont val="仿宋_GB2312"/>
        <charset val="134"/>
      </rPr>
      <t>建设内容：</t>
    </r>
    <r>
      <rPr>
        <sz val="28"/>
        <rFont val="仿宋_GB2312"/>
        <charset val="134"/>
      </rPr>
      <t>道路工程（村庄内部道路工程。道路硬化总长度3136.447m，包含主要道路硬化2228.630m，次要道路907.817m；宅间道路硬化4158</t>
    </r>
    <r>
      <rPr>
        <sz val="28"/>
        <rFont val="宋体"/>
        <charset val="134"/>
      </rPr>
      <t>㎡</t>
    </r>
    <r>
      <rPr>
        <sz val="28"/>
        <rFont val="仿宋_GB2312"/>
        <charset val="134"/>
      </rPr>
      <t>；以及附属边沟、交通工程；新增1-2m钢波纹管涵一座，新建水渠两侧挡墙200m）、场地铺装工程（铺装面积21567，包括植草，透水砖铺装，树池设置，垃圾清理等）、给排水工程（主要是对本项目所在地的污水管网、给水管网、场地雨水系统进行相关配套建设。）、单体工程（公共厕所一座，面积约为32</t>
    </r>
    <r>
      <rPr>
        <sz val="28"/>
        <rFont val="宋体"/>
        <charset val="134"/>
      </rPr>
      <t>㎡</t>
    </r>
    <r>
      <rPr>
        <sz val="28"/>
        <rFont val="仿宋_GB2312"/>
        <charset val="134"/>
      </rPr>
      <t xml:space="preserve">）、电气工程（新建太阳能路灯、防雷接地、污水处理设施）以及附属配套工程（垃圾桶、指示牌、宣传栏等）。 </t>
    </r>
    <r>
      <rPr>
        <b/>
        <sz val="28"/>
        <rFont val="仿宋_GB2312"/>
        <charset val="134"/>
      </rPr>
      <t>可行性：</t>
    </r>
    <r>
      <rPr>
        <sz val="28"/>
        <rFont val="仿宋_GB2312"/>
        <charset val="134"/>
      </rPr>
      <t>旁多乡宁波村整村推进项目的实施将与旁多乡达龙村、唐古乡唐古村形成连片示范效应，通过示范引领作用，不断推动区域环境整治持续向好。</t>
    </r>
    <r>
      <rPr>
        <b/>
        <sz val="28"/>
        <rFont val="仿宋_GB2312"/>
        <charset val="134"/>
      </rPr>
      <t>必要性：</t>
    </r>
    <r>
      <rPr>
        <sz val="28"/>
        <rFont val="仿宋_GB2312"/>
        <charset val="134"/>
      </rPr>
      <t>项目的实施能改变村庄脏乱差的落后现状。通过加强公共基础设施建设，不断改善乡村面貌，彻底改变群众出行难的问题，提升群众的获得感、幸福感、安全感。</t>
    </r>
    <r>
      <rPr>
        <b/>
        <sz val="28"/>
        <rFont val="仿宋_GB2312"/>
        <charset val="134"/>
      </rPr>
      <t>经营主体：</t>
    </r>
    <r>
      <rPr>
        <sz val="28"/>
        <rFont val="仿宋_GB2312"/>
        <charset val="134"/>
      </rPr>
      <t>旁多乡宁波村。</t>
    </r>
    <r>
      <rPr>
        <b/>
        <sz val="28"/>
        <rFont val="仿宋_GB2312"/>
        <charset val="134"/>
      </rPr>
      <t>项目受益：</t>
    </r>
    <r>
      <rPr>
        <sz val="28"/>
        <rFont val="仿宋_GB2312"/>
        <charset val="134"/>
      </rPr>
      <t>本项目在施工阶段能够带动本地群众就近就业增收，建设完成后将极大的改善了宁波村的基础设施，满足项目建设地289户群众的出行，解决村民的安全饮水和污水排放问题。</t>
    </r>
  </si>
  <si>
    <t>乡村振兴局</t>
  </si>
  <si>
    <t>中央衔接资金（巩固）：2670万元（其中少数民族发展任务资金500万元）、区级衔接资金（巩固）：450万元（其中少数民族发展任务资金400万元）、市级衔接资金（巩固）：575万元、县级衔接资金（巩固）：21.48万元、其他资金（县级整合）：175万元</t>
  </si>
  <si>
    <t>林周县恰扎村宜居宜业和美乡村建设项目</t>
  </si>
  <si>
    <t>唐古乡恰扎村</t>
  </si>
  <si>
    <r>
      <rPr>
        <b/>
        <sz val="32"/>
        <rFont val="仿宋_GB2312"/>
        <charset val="134"/>
      </rPr>
      <t>建设内容：</t>
    </r>
    <r>
      <rPr>
        <sz val="32"/>
        <rFont val="仿宋_GB2312"/>
        <charset val="134"/>
      </rPr>
      <t>主要以村庄道路建设为主，同时完善给排水工程、照明工程等附属设施建设。其中巴荣组新建道路15800.00m</t>
    </r>
    <r>
      <rPr>
        <sz val="32"/>
        <rFont val="宋体"/>
        <charset val="134"/>
      </rPr>
      <t>²</t>
    </r>
    <r>
      <rPr>
        <sz val="32"/>
        <rFont val="仿宋_GB2312"/>
        <charset val="134"/>
      </rPr>
      <t>,巴荣组原有道路拆除4250.00m</t>
    </r>
    <r>
      <rPr>
        <sz val="32"/>
        <rFont val="宋体"/>
        <charset val="134"/>
      </rPr>
      <t>²</t>
    </r>
    <r>
      <rPr>
        <sz val="32"/>
        <rFont val="仿宋_GB2312"/>
        <charset val="134"/>
      </rPr>
      <t>;恰扎组新建道路5496.00m</t>
    </r>
    <r>
      <rPr>
        <sz val="32"/>
        <rFont val="宋体"/>
        <charset val="134"/>
      </rPr>
      <t>²</t>
    </r>
    <r>
      <rPr>
        <sz val="32"/>
        <rFont val="仿宋_GB2312"/>
        <charset val="134"/>
      </rPr>
      <t>,人行道5056.00m</t>
    </r>
    <r>
      <rPr>
        <sz val="32"/>
        <rFont val="宋体"/>
        <charset val="134"/>
      </rPr>
      <t>²</t>
    </r>
    <r>
      <rPr>
        <sz val="32"/>
        <rFont val="仿宋_GB2312"/>
        <charset val="134"/>
      </rPr>
      <t>,原有道路拆除1510.00m</t>
    </r>
    <r>
      <rPr>
        <sz val="32"/>
        <rFont val="宋体"/>
        <charset val="134"/>
      </rPr>
      <t>²</t>
    </r>
    <r>
      <rPr>
        <sz val="32"/>
        <rFont val="仿宋_GB2312"/>
        <charset val="134"/>
      </rPr>
      <t>;则那组新建道路12666.00m</t>
    </r>
    <r>
      <rPr>
        <sz val="32"/>
        <rFont val="宋体"/>
        <charset val="134"/>
      </rPr>
      <t>²</t>
    </r>
    <r>
      <rPr>
        <sz val="32"/>
        <rFont val="仿宋_GB2312"/>
        <charset val="134"/>
      </rPr>
      <t>;玉布组新建道路7184.00m</t>
    </r>
    <r>
      <rPr>
        <sz val="32"/>
        <rFont val="宋体"/>
        <charset val="134"/>
      </rPr>
      <t>²</t>
    </r>
    <r>
      <rPr>
        <sz val="32"/>
        <rFont val="仿宋_GB2312"/>
        <charset val="134"/>
      </rPr>
      <t xml:space="preserve">,路面均采用沥青混凝土路面。 </t>
    </r>
    <r>
      <rPr>
        <b/>
        <sz val="32"/>
        <rFont val="仿宋_GB2312"/>
        <charset val="134"/>
      </rPr>
      <t>可行性：</t>
    </r>
    <r>
      <rPr>
        <sz val="32"/>
        <rFont val="仿宋_GB2312"/>
        <charset val="134"/>
      </rPr>
      <t>旁多乡宁波村整村推进项目的实施将与旁多乡达龙村、唐古乡唐古村形成连片示范效应，通过示范引领作用，不断推动区域环境整治持续向好。</t>
    </r>
    <r>
      <rPr>
        <b/>
        <sz val="32"/>
        <rFont val="仿宋_GB2312"/>
        <charset val="134"/>
      </rPr>
      <t>必要性：</t>
    </r>
    <r>
      <rPr>
        <sz val="32"/>
        <rFont val="仿宋_GB2312"/>
        <charset val="134"/>
      </rPr>
      <t>项目的实施能改变村庄脏乱差的落后现状。通过加强公共基础设施建设，不断改善乡村面貌，彻底改变群众出行难的问题，提升群众的获得感、幸福感、安全感。</t>
    </r>
    <r>
      <rPr>
        <b/>
        <sz val="32"/>
        <rFont val="仿宋_GB2312"/>
        <charset val="134"/>
      </rPr>
      <t>经营主体：</t>
    </r>
    <r>
      <rPr>
        <sz val="32"/>
        <rFont val="仿宋_GB2312"/>
        <charset val="134"/>
      </rPr>
      <t>唐古乡恰扎村。</t>
    </r>
    <r>
      <rPr>
        <b/>
        <sz val="32"/>
        <rFont val="仿宋_GB2312"/>
        <charset val="134"/>
      </rPr>
      <t>项目受益：</t>
    </r>
    <r>
      <rPr>
        <sz val="32"/>
        <rFont val="仿宋_GB2312"/>
        <charset val="134"/>
      </rPr>
      <t>本项目在施工阶段能够带动本地群众就近就业增收，建设完成后将极大的改善恰扎村的基础设施，满足项目建设地127户群众的出行，解决村民的安全饮水和污水排放问题。</t>
    </r>
  </si>
  <si>
    <t>中央衔接资金（巩固）：1800万元、区级衔接资金（巩固）：400万元、市级衔接资金（巩固）：388万元、县级衔接资金（巩固）：421万元、其他资金（县级整合）：191万元</t>
  </si>
  <si>
    <t>林周县连布村宜居宜业和美乡村建设项目</t>
  </si>
  <si>
    <t>强嘎乡连布村</t>
  </si>
  <si>
    <r>
      <rPr>
        <b/>
        <sz val="32"/>
        <rFont val="仿宋_GB2312"/>
        <charset val="134"/>
      </rPr>
      <t>建设内容：</t>
    </r>
    <r>
      <rPr>
        <sz val="32"/>
        <rFont val="仿宋_GB2312"/>
        <charset val="134"/>
      </rPr>
      <t>原混凝土主道路铺设沥青，新建4m混凝土支路，新建入户路，铺设DN200PE主管，DN110PE干管，DN63PE入户管；新建干砌片石排水沟，混凝土边沟；铺设DN400HDPE主管，DN315HDPE干管，DNI10HDPE支管，购买200m</t>
    </r>
    <r>
      <rPr>
        <sz val="32"/>
        <rFont val="宋体"/>
        <charset val="134"/>
      </rPr>
      <t>²</t>
    </r>
    <r>
      <rPr>
        <sz val="32"/>
        <rFont val="仿宋_GB2312"/>
        <charset val="134"/>
      </rPr>
      <t>化粪池3座，购买污水处理站3座；双头太阳能路灯、高杆灯；新建垃圾集中处理站3个，设置可移动式环保塑料垃圾桶。</t>
    </r>
    <r>
      <rPr>
        <b/>
        <sz val="32"/>
        <rFont val="仿宋_GB2312"/>
        <charset val="134"/>
      </rPr>
      <t>可行性：</t>
    </r>
    <r>
      <rPr>
        <sz val="32"/>
        <rFont val="仿宋_GB2312"/>
        <charset val="134"/>
      </rPr>
      <t>强嘎乡连布村整村推进项目的实施将与强嘎乡强嘎村、典冲村、曲嘎强村形成连片示范效应，通过示范引领作用，不断推动区域环境整治持续向好。</t>
    </r>
    <r>
      <rPr>
        <b/>
        <sz val="32"/>
        <rFont val="仿宋_GB2312"/>
        <charset val="134"/>
      </rPr>
      <t>必要性：</t>
    </r>
    <r>
      <rPr>
        <sz val="32"/>
        <rFont val="仿宋_GB2312"/>
        <charset val="134"/>
      </rPr>
      <t>项目的实施能改变村庄脏乱差的落后现状。通过加强公共基础设施建设，不断改善乡村面貌，彻底改变群众出行难的问题，提升群众的获得感、幸福感、安全感。</t>
    </r>
    <r>
      <rPr>
        <b/>
        <sz val="32"/>
        <rFont val="仿宋_GB2312"/>
        <charset val="134"/>
      </rPr>
      <t>经营主体：</t>
    </r>
    <r>
      <rPr>
        <sz val="32"/>
        <rFont val="仿宋_GB2312"/>
        <charset val="134"/>
      </rPr>
      <t>强嘎乡连布村。</t>
    </r>
    <r>
      <rPr>
        <b/>
        <sz val="32"/>
        <rFont val="仿宋_GB2312"/>
        <charset val="134"/>
      </rPr>
      <t>项目受益：</t>
    </r>
    <r>
      <rPr>
        <sz val="32"/>
        <rFont val="仿宋_GB2312"/>
        <charset val="134"/>
      </rPr>
      <t xml:space="preserve"> 本项目在施工阶段能够带动本地群众就近就业增收，建设完成后将极大的改善了连布村的基础设施，满足项目建设地355户群众的出行，解决村民的安全饮水和污水排放问题。</t>
    </r>
  </si>
  <si>
    <t>中央衔接资金（巩固）：1870万元、区级衔接资金（巩固）：500万元、市级衔接资金（巩固）：600万元、县级衔接资金（巩固）633.71万元、
其他资金（县级整合）：164.288345万元</t>
  </si>
  <si>
    <t>（五）扶贫贷款贴息类</t>
  </si>
  <si>
    <t>林周县扶贫贷款贴息项目</t>
  </si>
  <si>
    <t>2023年小额信贷贴息</t>
  </si>
  <si>
    <t>中央衔接资金（巩固）：49万元
县区衔接资金（巩固）：0.66万元</t>
  </si>
  <si>
    <t>2017年一般债券易地扶贫搬迁项目（转贷）债务贴息资金</t>
  </si>
  <si>
    <t>县内强嘎、松盘、江夏、甘曲、唐古、边林、城关区搬迁点建设项目的易地搬迁点，贴息贷款资金</t>
  </si>
  <si>
    <t>中央衔接资金（巩固）：217万元
县区衔接资金（巩固）：0.17万元</t>
  </si>
  <si>
    <t>住交局</t>
  </si>
  <si>
    <t>2019年农业生产发展和农村基础设施建设债券贴息资金</t>
  </si>
  <si>
    <t>在强嘎乡、卡孜乡、阿朗乡进行农田灌溉项目以及乡村道路的提升改造，便于群众出行的方便</t>
  </si>
  <si>
    <t>中央衔接资金（巩固）：222万元
县区衔接资金（巩固）：0.913545万元</t>
  </si>
  <si>
    <t>政府一般债券转贷资金用于易地扶贫搬迁贴息资金</t>
  </si>
  <si>
    <t>中央衔接资金（巩固）：23万元
县区衔接资金（巩固）：0.361774万元</t>
  </si>
  <si>
    <t>三岩跨市易地搬迁安置点扩建项目贴息</t>
  </si>
  <si>
    <t>该项目一期规划为57户，二期为128户（已建125户，该次还需新建3户），总扩建建筑面积12045.98平方米，一期扩建面积为3947.62平方米，二期扩建建筑面积为8098.36平方米。</t>
  </si>
  <si>
    <t>县区衔接资金（巩固）：107.525376万元</t>
  </si>
  <si>
    <t>典冲村乡村振兴建设项目贴息</t>
  </si>
  <si>
    <t>提升改造典冲村村容村貌及改善人居环境，修建改造村组道路、污水管网、路灯、绿化等附属设施</t>
  </si>
  <si>
    <t>县区衔接资金（巩固）：153.00765万元</t>
  </si>
  <si>
    <t>（六）其他类（含：农牧民新风貌、跨区域就业补助、帮扶车间补助等）</t>
  </si>
  <si>
    <t>林周县2023年度务工补助</t>
  </si>
  <si>
    <t>在全县九乡一镇开展2023年外出务工补助项目，实施补贴，包括跨县、跨市、跨省。</t>
  </si>
  <si>
    <t>中央衔接资金（巩固）：0.5万元，区级衔接资金（巩固）0.35万元，市级衔接资金（巩固）2.52万元</t>
  </si>
  <si>
    <t>林周县农村新风貌试点项目</t>
  </si>
  <si>
    <t>当杰村、江夏村、联巴村、强嘎村、典冲村、松盘村、白定村、春堆村、达龙村、拉康村、唐古村</t>
  </si>
  <si>
    <r>
      <rPr>
        <b/>
        <sz val="28"/>
        <rFont val="仿宋_GB2312"/>
        <charset val="134"/>
      </rPr>
      <t>建设内容：</t>
    </r>
    <r>
      <rPr>
        <sz val="28"/>
        <rFont val="仿宋_GB2312"/>
        <charset val="134"/>
      </rPr>
      <t>乡村治理中运用的积分制，是在农村基层党组织领导下，通过民主程序，将乡村治理各项事务转化为数量化指标，对农民日常行为进行评价形成积分，并给予相应精神鼓励，形成一套有效的激励约束机制，开展树立农牧民新风貌行动 ,推 广运用“积分制 ” ,用 于积分兑换超市等基础设施建设、管理运营岗位就业补贴等。</t>
    </r>
    <r>
      <rPr>
        <b/>
        <sz val="28"/>
        <rFont val="仿宋_GB2312"/>
        <charset val="134"/>
      </rPr>
      <t>可行性：</t>
    </r>
    <r>
      <rPr>
        <sz val="28"/>
        <rFont val="仿宋_GB2312"/>
        <charset val="134"/>
      </rPr>
      <t>实践证明，积分制可以有针对性地解决乡村治理中的重点难点问题。各地通过实施“积分制”政策，以积分制方式在超市兑换相应价值的物品，从而激发群众自我参与、自我教育、自我管理，引导群众树立积极的生活理念，切实推动家风、村风、民风的全面提升，进一步推动提高乡村治理水平。</t>
    </r>
    <r>
      <rPr>
        <b/>
        <sz val="28"/>
        <rFont val="仿宋_GB2312"/>
        <charset val="134"/>
      </rPr>
      <t>必要性：</t>
    </r>
    <r>
      <rPr>
        <sz val="28"/>
        <rFont val="仿宋_GB2312"/>
        <charset val="134"/>
      </rPr>
      <t xml:space="preserve">该项目的实施能有效解决村庄环境卫生脏、乱、差的问题，提升群众积极参与到人居环境整治工作中，变“裁判员”为“运动员”，由“旁观者”成“实践者”。 </t>
    </r>
    <r>
      <rPr>
        <b/>
        <sz val="28"/>
        <rFont val="仿宋_GB2312"/>
        <charset val="134"/>
      </rPr>
      <t>项目收益：</t>
    </r>
    <r>
      <rPr>
        <sz val="28"/>
        <rFont val="仿宋_GB2312"/>
        <charset val="134"/>
      </rPr>
      <t xml:space="preserve"> 本项目解决了乡村治理工作“没依据、没抓手、没人听”的问题；并且将村级事务与村民利益紧密联系起来，让乡村治理由“任务命令”转为“激励引导”，村干部和农民群众形成了共同目标，节约了管理成本，提升了治理效能。</t>
    </r>
  </si>
  <si>
    <t>中央衔接资金（巩固）：100万元、市级衔接资金（巩固）：10万元，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</si>
</sst>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0">
    <font>
      <sz val="11"/>
      <name val="宋体"/>
      <charset val="134"/>
    </font>
    <font>
      <sz val="48"/>
      <name val="仿宋_GB2312"/>
      <charset val="134"/>
    </font>
    <font>
      <b/>
      <sz val="48"/>
      <name val="仿宋_GB2312"/>
      <charset val="134"/>
    </font>
    <font>
      <b/>
      <sz val="82"/>
      <name val="仿宋_GB2312"/>
      <charset val="134"/>
    </font>
    <font>
      <b/>
      <sz val="38"/>
      <name val="仿宋_GB2312"/>
      <charset val="134"/>
    </font>
    <font>
      <sz val="38"/>
      <name val="仿宋_GB2312"/>
      <charset val="134"/>
    </font>
    <font>
      <b/>
      <sz val="35"/>
      <name val="仿宋_GB2312"/>
      <charset val="134"/>
    </font>
    <font>
      <b/>
      <sz val="32"/>
      <name val="仿宋_GB2312"/>
      <charset val="134"/>
    </font>
    <font>
      <sz val="30"/>
      <name val="仿宋_GB2312"/>
      <charset val="134"/>
    </font>
    <font>
      <b/>
      <sz val="26"/>
      <name val="仿宋_GB2312"/>
      <charset val="134"/>
    </font>
    <font>
      <b/>
      <sz val="24"/>
      <name val="仿宋_GB2312"/>
      <charset val="134"/>
    </font>
    <font>
      <b/>
      <sz val="34"/>
      <name val="仿宋_GB2312"/>
      <charset val="134"/>
    </font>
    <font>
      <b/>
      <sz val="30"/>
      <name val="仿宋_GB2312"/>
      <charset val="134"/>
    </font>
    <font>
      <b/>
      <sz val="28"/>
      <name val="仿宋_GB2312"/>
      <charset val="134"/>
    </font>
    <font>
      <sz val="34"/>
      <name val="仿宋_GB2312"/>
      <charset val="134"/>
    </font>
    <font>
      <sz val="2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
      <sz val="11"/>
      <color indexed="8"/>
      <name val="宋体"/>
      <charset val="134"/>
    </font>
    <font>
      <sz val="11"/>
      <color rgb="FF000000"/>
      <name val="Tahoma"/>
      <charset val="134"/>
    </font>
    <font>
      <sz val="35"/>
      <name val="仿宋_GB2312"/>
      <charset val="134"/>
    </font>
    <font>
      <sz val="26"/>
      <name val="仿宋_GB2312"/>
      <charset val="134"/>
    </font>
    <font>
      <sz val="26"/>
      <name val="宋体"/>
      <charset val="134"/>
    </font>
    <font>
      <sz val="32"/>
      <name val="仿宋_GB2312"/>
      <charset val="134"/>
    </font>
    <font>
      <sz val="32"/>
      <name val="宋体"/>
      <charset val="134"/>
    </font>
    <font>
      <sz val="38"/>
      <name val="宋体"/>
      <charset val="134"/>
    </font>
    <font>
      <sz val="28"/>
      <name val="宋体"/>
      <charset val="134"/>
    </font>
    <font>
      <sz val="24"/>
      <name val="仿宋_GB2312"/>
      <charset val="134"/>
    </font>
    <font>
      <sz val="34"/>
      <name val="宋体"/>
      <charset val="134"/>
    </font>
    <font>
      <sz val="35"/>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8080"/>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33" borderId="0">
      <protection locked="0"/>
    </xf>
    <xf numFmtId="0" fontId="37" fillId="0" borderId="0" applyProtection="0">
      <alignment vertical="center"/>
    </xf>
    <xf numFmtId="0" fontId="36" fillId="0" borderId="0" applyProtection="0">
      <alignment vertical="center"/>
    </xf>
    <xf numFmtId="0" fontId="36" fillId="0" borderId="0"/>
    <xf numFmtId="0" fontId="38" fillId="0" borderId="0"/>
    <xf numFmtId="0" fontId="38" fillId="0" borderId="0" applyProtection="0"/>
    <xf numFmtId="0" fontId="36" fillId="0" borderId="0" applyProtection="0"/>
    <xf numFmtId="0" fontId="36" fillId="0" borderId="0">
      <alignment vertical="center"/>
    </xf>
    <xf numFmtId="0" fontId="37" fillId="0" borderId="0" applyProtection="0"/>
    <xf numFmtId="0" fontId="37" fillId="0" borderId="0">
      <protection locked="0"/>
    </xf>
    <xf numFmtId="0" fontId="37" fillId="0" borderId="0"/>
    <xf numFmtId="0" fontId="39" fillId="0" borderId="0" applyProtection="0">
      <alignment vertical="center"/>
    </xf>
    <xf numFmtId="0" fontId="37" fillId="0" borderId="0">
      <alignment vertical="center"/>
    </xf>
    <xf numFmtId="0" fontId="36" fillId="0" borderId="0">
      <protection locked="0"/>
    </xf>
    <xf numFmtId="0" fontId="16" fillId="0" borderId="0">
      <alignment vertical="center"/>
    </xf>
    <xf numFmtId="0" fontId="39" fillId="0" borderId="0">
      <protection locked="0"/>
    </xf>
    <xf numFmtId="0" fontId="38" fillId="0" borderId="0">
      <alignment vertical="center"/>
    </xf>
  </cellStyleXfs>
  <cellXfs count="47">
    <xf numFmtId="0" fontId="0" fillId="0" borderId="0" xfId="0" applyAlignment="1">
      <alignment vertical="center"/>
    </xf>
    <xf numFmtId="0" fontId="1" fillId="0" borderId="0" xfId="0" applyFont="1" applyFill="1" applyAlignment="1">
      <alignment horizont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0" fontId="1" fillId="0" borderId="0" xfId="0" applyFont="1" applyFill="1" applyAlignment="1">
      <alignment horizontal="center" vertical="center"/>
    </xf>
    <xf numFmtId="0" fontId="3" fillId="0" borderId="1" xfId="62" applyNumberFormat="1" applyFont="1" applyFill="1" applyBorder="1" applyAlignment="1" applyProtection="1">
      <alignment horizontal="center" vertical="center" wrapText="1"/>
    </xf>
    <xf numFmtId="0" fontId="3" fillId="0" borderId="2" xfId="62" applyNumberFormat="1" applyFont="1" applyFill="1" applyBorder="1" applyAlignment="1" applyProtection="1">
      <alignment horizontal="center" vertical="center" wrapText="1"/>
    </xf>
    <xf numFmtId="0" fontId="2" fillId="0" borderId="1" xfId="62" applyNumberFormat="1" applyFont="1" applyFill="1" applyBorder="1" applyAlignment="1" applyProtection="1">
      <alignment horizontal="left" wrapText="1"/>
    </xf>
    <xf numFmtId="0" fontId="2" fillId="0" borderId="2" xfId="62" applyNumberFormat="1" applyFont="1" applyFill="1" applyBorder="1" applyAlignment="1" applyProtection="1">
      <alignment horizontal="left" wrapText="1"/>
    </xf>
    <xf numFmtId="0" fontId="4" fillId="0" borderId="3" xfId="62" applyNumberFormat="1" applyFont="1" applyFill="1" applyBorder="1" applyAlignment="1" applyProtection="1">
      <alignment horizontal="center"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176" fontId="5" fillId="0" borderId="3" xfId="0" applyNumberFormat="1" applyFont="1" applyFill="1" applyBorder="1" applyAlignment="1">
      <alignment horizontal="center" vertical="center" wrapText="1"/>
    </xf>
    <xf numFmtId="0" fontId="7" fillId="0" borderId="3" xfId="0" applyFont="1" applyFill="1" applyBorder="1" applyAlignment="1" applyProtection="1">
      <alignment horizontal="left"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177" fontId="4" fillId="0" borderId="3" xfId="65"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13" fillId="0" borderId="3" xfId="0" applyFont="1" applyFill="1" applyBorder="1" applyAlignment="1">
      <alignment vertical="center" wrapText="1"/>
    </xf>
    <xf numFmtId="0" fontId="7"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49" fontId="5" fillId="0" borderId="3" xfId="0" applyNumberFormat="1" applyFont="1" applyFill="1" applyBorder="1" applyAlignment="1" applyProtection="1">
      <alignment horizontal="center" vertical="center" wrapText="1"/>
    </xf>
    <xf numFmtId="177" fontId="5" fillId="0"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176" fontId="4" fillId="0" borderId="3" xfId="62" applyNumberFormat="1" applyFont="1" applyFill="1" applyBorder="1" applyAlignment="1" applyProtection="1">
      <alignment horizontal="center" vertical="center" wrapText="1"/>
    </xf>
    <xf numFmtId="2" fontId="4"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3" fillId="0" borderId="4" xfId="62" applyNumberFormat="1" applyFont="1" applyFill="1" applyBorder="1" applyAlignment="1" applyProtection="1">
      <alignment horizontal="center" vertical="center" wrapText="1"/>
    </xf>
    <xf numFmtId="0" fontId="2" fillId="0" borderId="4" xfId="62" applyNumberFormat="1" applyFont="1" applyFill="1" applyBorder="1" applyAlignment="1" applyProtection="1">
      <alignment horizontal="left"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1" fillId="0" borderId="3" xfId="0" applyFont="1" applyFill="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2 7 4 4" xfId="49"/>
    <cellStyle name="常规 10 5" xfId="50"/>
    <cellStyle name="常规 11" xfId="51"/>
    <cellStyle name="常规 16" xfId="52"/>
    <cellStyle name="常规 2 11" xfId="53"/>
    <cellStyle name="常规 2 14" xfId="54"/>
    <cellStyle name="常规 2 2" xfId="55"/>
    <cellStyle name="常规 2 2 18" xfId="56"/>
    <cellStyle name="常规 2 2 2 2" xfId="57"/>
    <cellStyle name="常规 2 2 6" xfId="58"/>
    <cellStyle name="常规 2 6" xfId="59"/>
    <cellStyle name="常规 22" xfId="60"/>
    <cellStyle name="常规 3" xfId="61"/>
    <cellStyle name="常规 51" xfId="62"/>
    <cellStyle name="常规 6" xfId="63"/>
    <cellStyle name="常规 73" xfId="64"/>
    <cellStyle name="常规_Sheet1" xfId="65"/>
  </cellStyles>
  <dxfs count="1">
    <dxf>
      <numFmt numFmtId="176" formatCode="0.00_ "/>
      <fill>
        <patternFill patternType="solid">
          <bgColor theme="5"/>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0</xdr:colOff>
      <xdr:row>39</xdr:row>
      <xdr:rowOff>0</xdr:rowOff>
    </xdr:from>
    <xdr:to>
      <xdr:col>15</xdr:col>
      <xdr:colOff>19050</xdr:colOff>
      <xdr:row>39</xdr:row>
      <xdr:rowOff>191135</xdr:rowOff>
    </xdr:to>
    <xdr:pic>
      <xdr:nvPicPr>
        <xdr:cNvPr id="2" name="图片 3336"/>
        <xdr:cNvPicPr>
          <a:picLocks noChangeAspect="1"/>
        </xdr:cNvPicPr>
      </xdr:nvPicPr>
      <xdr:blipFill>
        <a:blip r:embed="rId1"/>
        <a:stretch>
          <a:fillRect/>
        </a:stretch>
      </xdr:blipFill>
      <xdr:spPr>
        <a:xfrm>
          <a:off x="56846470" y="172753020"/>
          <a:ext cx="19050" cy="191135"/>
        </a:xfrm>
        <a:prstGeom prst="rect">
          <a:avLst/>
        </a:prstGeom>
        <a:noFill/>
        <a:ln w="9525">
          <a:noFill/>
        </a:ln>
      </xdr:spPr>
    </xdr:pic>
    <xdr:clientData/>
  </xdr:twoCellAnchor>
  <xdr:twoCellAnchor editAs="oneCell">
    <xdr:from>
      <xdr:col>15</xdr:col>
      <xdr:colOff>0</xdr:colOff>
      <xdr:row>39</xdr:row>
      <xdr:rowOff>0</xdr:rowOff>
    </xdr:from>
    <xdr:to>
      <xdr:col>15</xdr:col>
      <xdr:colOff>19685</xdr:colOff>
      <xdr:row>39</xdr:row>
      <xdr:rowOff>191135</xdr:rowOff>
    </xdr:to>
    <xdr:pic>
      <xdr:nvPicPr>
        <xdr:cNvPr id="3" name="图片 3337"/>
        <xdr:cNvPicPr>
          <a:picLocks noChangeAspect="1"/>
        </xdr:cNvPicPr>
      </xdr:nvPicPr>
      <xdr:blipFill>
        <a:blip r:embed="rId1"/>
        <a:stretch>
          <a:fillRect/>
        </a:stretch>
      </xdr:blipFill>
      <xdr:spPr>
        <a:xfrm>
          <a:off x="56846470" y="172753020"/>
          <a:ext cx="19685" cy="191135"/>
        </a:xfrm>
        <a:prstGeom prst="rect">
          <a:avLst/>
        </a:prstGeom>
        <a:noFill/>
        <a:ln w="9525">
          <a:noFill/>
        </a:ln>
      </xdr:spPr>
    </xdr:pic>
    <xdr:clientData/>
  </xdr:twoCellAnchor>
  <xdr:twoCellAnchor editAs="oneCell">
    <xdr:from>
      <xdr:col>15</xdr:col>
      <xdr:colOff>0</xdr:colOff>
      <xdr:row>39</xdr:row>
      <xdr:rowOff>0</xdr:rowOff>
    </xdr:from>
    <xdr:to>
      <xdr:col>15</xdr:col>
      <xdr:colOff>19050</xdr:colOff>
      <xdr:row>39</xdr:row>
      <xdr:rowOff>190500</xdr:rowOff>
    </xdr:to>
    <xdr:pic>
      <xdr:nvPicPr>
        <xdr:cNvPr id="78" name="图片 3336"/>
        <xdr:cNvPicPr>
          <a:picLocks noChangeAspect="1"/>
        </xdr:cNvPicPr>
      </xdr:nvPicPr>
      <xdr:blipFill>
        <a:blip r:embed="rId1"/>
        <a:stretch>
          <a:fillRect/>
        </a:stretch>
      </xdr:blipFill>
      <xdr:spPr>
        <a:xfrm>
          <a:off x="56846470" y="172753020"/>
          <a:ext cx="19050" cy="190500"/>
        </a:xfrm>
        <a:prstGeom prst="rect">
          <a:avLst/>
        </a:prstGeom>
        <a:noFill/>
        <a:ln w="9525">
          <a:noFill/>
        </a:ln>
      </xdr:spPr>
    </xdr:pic>
    <xdr:clientData/>
  </xdr:twoCellAnchor>
  <xdr:twoCellAnchor editAs="oneCell">
    <xdr:from>
      <xdr:col>15</xdr:col>
      <xdr:colOff>0</xdr:colOff>
      <xdr:row>39</xdr:row>
      <xdr:rowOff>0</xdr:rowOff>
    </xdr:from>
    <xdr:to>
      <xdr:col>15</xdr:col>
      <xdr:colOff>19685</xdr:colOff>
      <xdr:row>39</xdr:row>
      <xdr:rowOff>190500</xdr:rowOff>
    </xdr:to>
    <xdr:pic>
      <xdr:nvPicPr>
        <xdr:cNvPr id="79" name="图片 3337"/>
        <xdr:cNvPicPr>
          <a:picLocks noChangeAspect="1"/>
        </xdr:cNvPicPr>
      </xdr:nvPicPr>
      <xdr:blipFill>
        <a:blip r:embed="rId1"/>
        <a:stretch>
          <a:fillRect/>
        </a:stretch>
      </xdr:blipFill>
      <xdr:spPr>
        <a:xfrm>
          <a:off x="56846470" y="172753020"/>
          <a:ext cx="19685" cy="190500"/>
        </a:xfrm>
        <a:prstGeom prst="rect">
          <a:avLst/>
        </a:prstGeom>
        <a:noFill/>
        <a:ln w="9525">
          <a:noFill/>
        </a:ln>
      </xdr:spPr>
    </xdr:pic>
    <xdr:clientData/>
  </xdr:twoCellAnchor>
  <xdr:twoCellAnchor editAs="oneCell">
    <xdr:from>
      <xdr:col>15</xdr:col>
      <xdr:colOff>0</xdr:colOff>
      <xdr:row>39</xdr:row>
      <xdr:rowOff>0</xdr:rowOff>
    </xdr:from>
    <xdr:to>
      <xdr:col>15</xdr:col>
      <xdr:colOff>19050</xdr:colOff>
      <xdr:row>39</xdr:row>
      <xdr:rowOff>192405</xdr:rowOff>
    </xdr:to>
    <xdr:pic>
      <xdr:nvPicPr>
        <xdr:cNvPr id="80" name="图片 3336"/>
        <xdr:cNvPicPr>
          <a:picLocks noChangeAspect="1"/>
        </xdr:cNvPicPr>
      </xdr:nvPicPr>
      <xdr:blipFill>
        <a:blip r:embed="rId1"/>
        <a:stretch>
          <a:fillRect/>
        </a:stretch>
      </xdr:blipFill>
      <xdr:spPr>
        <a:xfrm>
          <a:off x="56846470" y="172753020"/>
          <a:ext cx="19050" cy="192405"/>
        </a:xfrm>
        <a:prstGeom prst="rect">
          <a:avLst/>
        </a:prstGeom>
        <a:noFill/>
        <a:ln w="9525">
          <a:noFill/>
        </a:ln>
      </xdr:spPr>
    </xdr:pic>
    <xdr:clientData/>
  </xdr:twoCellAnchor>
  <xdr:twoCellAnchor editAs="oneCell">
    <xdr:from>
      <xdr:col>15</xdr:col>
      <xdr:colOff>0</xdr:colOff>
      <xdr:row>39</xdr:row>
      <xdr:rowOff>0</xdr:rowOff>
    </xdr:from>
    <xdr:to>
      <xdr:col>15</xdr:col>
      <xdr:colOff>19685</xdr:colOff>
      <xdr:row>39</xdr:row>
      <xdr:rowOff>192405</xdr:rowOff>
    </xdr:to>
    <xdr:pic>
      <xdr:nvPicPr>
        <xdr:cNvPr id="81" name="图片 3337"/>
        <xdr:cNvPicPr>
          <a:picLocks noChangeAspect="1"/>
        </xdr:cNvPicPr>
      </xdr:nvPicPr>
      <xdr:blipFill>
        <a:blip r:embed="rId1"/>
        <a:stretch>
          <a:fillRect/>
        </a:stretch>
      </xdr:blipFill>
      <xdr:spPr>
        <a:xfrm>
          <a:off x="56846470" y="172753020"/>
          <a:ext cx="19685" cy="192405"/>
        </a:xfrm>
        <a:prstGeom prst="rect">
          <a:avLst/>
        </a:prstGeom>
        <a:noFill/>
        <a:ln w="9525">
          <a:noFill/>
        </a:ln>
      </xdr:spPr>
    </xdr:pic>
    <xdr:clientData/>
  </xdr:twoCellAnchor>
  <xdr:twoCellAnchor editAs="oneCell">
    <xdr:from>
      <xdr:col>6</xdr:col>
      <xdr:colOff>0</xdr:colOff>
      <xdr:row>39</xdr:row>
      <xdr:rowOff>0</xdr:rowOff>
    </xdr:from>
    <xdr:to>
      <xdr:col>6</xdr:col>
      <xdr:colOff>342900</xdr:colOff>
      <xdr:row>39</xdr:row>
      <xdr:rowOff>735965</xdr:rowOff>
    </xdr:to>
    <xdr:pic>
      <xdr:nvPicPr>
        <xdr:cNvPr id="7170" name="图片 3336"/>
        <xdr:cNvPicPr>
          <a:picLocks noChangeAspect="1"/>
        </xdr:cNvPicPr>
      </xdr:nvPicPr>
      <xdr:blipFill>
        <a:blip r:embed="rId1"/>
        <a:stretch>
          <a:fillRect/>
        </a:stretch>
      </xdr:blipFill>
      <xdr:spPr>
        <a:xfrm>
          <a:off x="26087070" y="172753020"/>
          <a:ext cx="342900" cy="735965"/>
        </a:xfrm>
        <a:prstGeom prst="rect">
          <a:avLst/>
        </a:prstGeom>
        <a:noFill/>
        <a:ln w="9525">
          <a:noFill/>
        </a:ln>
      </xdr:spPr>
    </xdr:pic>
    <xdr:clientData/>
  </xdr:twoCellAnchor>
  <xdr:twoCellAnchor editAs="oneCell">
    <xdr:from>
      <xdr:col>11</xdr:col>
      <xdr:colOff>18415</xdr:colOff>
      <xdr:row>39</xdr:row>
      <xdr:rowOff>0</xdr:rowOff>
    </xdr:from>
    <xdr:to>
      <xdr:col>11</xdr:col>
      <xdr:colOff>38100</xdr:colOff>
      <xdr:row>39</xdr:row>
      <xdr:rowOff>191135</xdr:rowOff>
    </xdr:to>
    <xdr:pic>
      <xdr:nvPicPr>
        <xdr:cNvPr id="7171" name="图片 3337"/>
        <xdr:cNvPicPr>
          <a:picLocks noChangeAspect="1"/>
        </xdr:cNvPicPr>
      </xdr:nvPicPr>
      <xdr:blipFill>
        <a:blip r:embed="rId1"/>
        <a:stretch>
          <a:fillRect/>
        </a:stretch>
      </xdr:blipFill>
      <xdr:spPr>
        <a:xfrm>
          <a:off x="42136695" y="172753020"/>
          <a:ext cx="19685" cy="191135"/>
        </a:xfrm>
        <a:prstGeom prst="rect">
          <a:avLst/>
        </a:prstGeom>
        <a:noFill/>
        <a:ln w="9525">
          <a:noFill/>
        </a:ln>
      </xdr:spPr>
    </xdr:pic>
    <xdr:clientData/>
  </xdr:twoCellAnchor>
  <xdr:twoCellAnchor editAs="oneCell">
    <xdr:from>
      <xdr:col>12</xdr:col>
      <xdr:colOff>134620</xdr:colOff>
      <xdr:row>39</xdr:row>
      <xdr:rowOff>0</xdr:rowOff>
    </xdr:from>
    <xdr:to>
      <xdr:col>12</xdr:col>
      <xdr:colOff>266065</xdr:colOff>
      <xdr:row>39</xdr:row>
      <xdr:rowOff>191135</xdr:rowOff>
    </xdr:to>
    <xdr:pic>
      <xdr:nvPicPr>
        <xdr:cNvPr id="7172" name="图片 3335"/>
        <xdr:cNvPicPr>
          <a:picLocks noChangeAspect="1"/>
        </xdr:cNvPicPr>
      </xdr:nvPicPr>
      <xdr:blipFill>
        <a:blip r:embed="rId2"/>
        <a:stretch>
          <a:fillRect/>
        </a:stretch>
      </xdr:blipFill>
      <xdr:spPr>
        <a:xfrm>
          <a:off x="44567475" y="172753020"/>
          <a:ext cx="131445" cy="191135"/>
        </a:xfrm>
        <a:prstGeom prst="rect">
          <a:avLst/>
        </a:prstGeom>
        <a:noFill/>
        <a:ln w="9525">
          <a:noFill/>
        </a:ln>
      </xdr:spPr>
    </xdr:pic>
    <xdr:clientData/>
  </xdr:twoCellAnchor>
  <xdr:twoCellAnchor editAs="oneCell">
    <xdr:from>
      <xdr:col>13</xdr:col>
      <xdr:colOff>0</xdr:colOff>
      <xdr:row>39</xdr:row>
      <xdr:rowOff>0</xdr:rowOff>
    </xdr:from>
    <xdr:to>
      <xdr:col>13</xdr:col>
      <xdr:colOff>18415</xdr:colOff>
      <xdr:row>39</xdr:row>
      <xdr:rowOff>191135</xdr:rowOff>
    </xdr:to>
    <xdr:pic>
      <xdr:nvPicPr>
        <xdr:cNvPr id="7173" name="图片 3336"/>
        <xdr:cNvPicPr>
          <a:picLocks noChangeAspect="1"/>
        </xdr:cNvPicPr>
      </xdr:nvPicPr>
      <xdr:blipFill>
        <a:blip r:embed="rId1"/>
        <a:stretch>
          <a:fillRect/>
        </a:stretch>
      </xdr:blipFill>
      <xdr:spPr>
        <a:xfrm>
          <a:off x="47244635" y="172753020"/>
          <a:ext cx="18415" cy="191135"/>
        </a:xfrm>
        <a:prstGeom prst="rect">
          <a:avLst/>
        </a:prstGeom>
        <a:noFill/>
        <a:ln w="9525">
          <a:noFill/>
        </a:ln>
      </xdr:spPr>
    </xdr:pic>
    <xdr:clientData/>
  </xdr:twoCellAnchor>
  <xdr:twoCellAnchor editAs="oneCell">
    <xdr:from>
      <xdr:col>13</xdr:col>
      <xdr:colOff>0</xdr:colOff>
      <xdr:row>39</xdr:row>
      <xdr:rowOff>0</xdr:rowOff>
    </xdr:from>
    <xdr:to>
      <xdr:col>13</xdr:col>
      <xdr:colOff>19685</xdr:colOff>
      <xdr:row>39</xdr:row>
      <xdr:rowOff>191135</xdr:rowOff>
    </xdr:to>
    <xdr:pic>
      <xdr:nvPicPr>
        <xdr:cNvPr id="7174" name="图片 3337"/>
        <xdr:cNvPicPr>
          <a:picLocks noChangeAspect="1"/>
        </xdr:cNvPicPr>
      </xdr:nvPicPr>
      <xdr:blipFill>
        <a:blip r:embed="rId1"/>
        <a:stretch>
          <a:fillRect/>
        </a:stretch>
      </xdr:blipFill>
      <xdr:spPr>
        <a:xfrm>
          <a:off x="47244635" y="172753020"/>
          <a:ext cx="19685" cy="191135"/>
        </a:xfrm>
        <a:prstGeom prst="rect">
          <a:avLst/>
        </a:prstGeom>
        <a:noFill/>
        <a:ln w="9525">
          <a:noFill/>
        </a:ln>
      </xdr:spPr>
    </xdr:pic>
    <xdr:clientData/>
  </xdr:twoCellAnchor>
  <xdr:twoCellAnchor editAs="oneCell">
    <xdr:from>
      <xdr:col>7</xdr:col>
      <xdr:colOff>132715</xdr:colOff>
      <xdr:row>39</xdr:row>
      <xdr:rowOff>0</xdr:rowOff>
    </xdr:from>
    <xdr:to>
      <xdr:col>7</xdr:col>
      <xdr:colOff>267970</xdr:colOff>
      <xdr:row>39</xdr:row>
      <xdr:rowOff>191135</xdr:rowOff>
    </xdr:to>
    <xdr:pic>
      <xdr:nvPicPr>
        <xdr:cNvPr id="7179" name="图片 3335"/>
        <xdr:cNvPicPr>
          <a:picLocks noChangeAspect="1"/>
        </xdr:cNvPicPr>
      </xdr:nvPicPr>
      <xdr:blipFill>
        <a:blip r:embed="rId2"/>
        <a:stretch>
          <a:fillRect/>
        </a:stretch>
      </xdr:blipFill>
      <xdr:spPr>
        <a:xfrm>
          <a:off x="30848935" y="172753020"/>
          <a:ext cx="135255" cy="191135"/>
        </a:xfrm>
        <a:prstGeom prst="rect">
          <a:avLst/>
        </a:prstGeom>
        <a:noFill/>
        <a:ln w="9525">
          <a:noFill/>
        </a:ln>
      </xdr:spPr>
    </xdr:pic>
    <xdr:clientData/>
  </xdr:twoCellAnchor>
  <xdr:twoCellAnchor editAs="oneCell">
    <xdr:from>
      <xdr:col>11</xdr:col>
      <xdr:colOff>18415</xdr:colOff>
      <xdr:row>39</xdr:row>
      <xdr:rowOff>0</xdr:rowOff>
    </xdr:from>
    <xdr:to>
      <xdr:col>11</xdr:col>
      <xdr:colOff>38100</xdr:colOff>
      <xdr:row>39</xdr:row>
      <xdr:rowOff>190500</xdr:rowOff>
    </xdr:to>
    <xdr:pic>
      <xdr:nvPicPr>
        <xdr:cNvPr id="7180" name="图片 3337"/>
        <xdr:cNvPicPr>
          <a:picLocks noChangeAspect="1"/>
        </xdr:cNvPicPr>
      </xdr:nvPicPr>
      <xdr:blipFill>
        <a:blip r:embed="rId1"/>
        <a:stretch>
          <a:fillRect/>
        </a:stretch>
      </xdr:blipFill>
      <xdr:spPr>
        <a:xfrm>
          <a:off x="42136695" y="172753020"/>
          <a:ext cx="19685" cy="190500"/>
        </a:xfrm>
        <a:prstGeom prst="rect">
          <a:avLst/>
        </a:prstGeom>
        <a:noFill/>
        <a:ln w="9525">
          <a:noFill/>
        </a:ln>
      </xdr:spPr>
    </xdr:pic>
    <xdr:clientData/>
  </xdr:twoCellAnchor>
  <xdr:twoCellAnchor editAs="oneCell">
    <xdr:from>
      <xdr:col>12</xdr:col>
      <xdr:colOff>135255</xdr:colOff>
      <xdr:row>39</xdr:row>
      <xdr:rowOff>0</xdr:rowOff>
    </xdr:from>
    <xdr:to>
      <xdr:col>12</xdr:col>
      <xdr:colOff>264795</xdr:colOff>
      <xdr:row>39</xdr:row>
      <xdr:rowOff>190500</xdr:rowOff>
    </xdr:to>
    <xdr:pic>
      <xdr:nvPicPr>
        <xdr:cNvPr id="7181" name="图片 3335"/>
        <xdr:cNvPicPr>
          <a:picLocks noChangeAspect="1"/>
        </xdr:cNvPicPr>
      </xdr:nvPicPr>
      <xdr:blipFill>
        <a:blip r:embed="rId2"/>
        <a:stretch>
          <a:fillRect/>
        </a:stretch>
      </xdr:blipFill>
      <xdr:spPr>
        <a:xfrm>
          <a:off x="44568110" y="172753020"/>
          <a:ext cx="129540" cy="190500"/>
        </a:xfrm>
        <a:prstGeom prst="rect">
          <a:avLst/>
        </a:prstGeom>
        <a:noFill/>
        <a:ln w="9525">
          <a:noFill/>
        </a:ln>
      </xdr:spPr>
    </xdr:pic>
    <xdr:clientData/>
  </xdr:twoCellAnchor>
  <xdr:twoCellAnchor editAs="oneCell">
    <xdr:from>
      <xdr:col>13</xdr:col>
      <xdr:colOff>0</xdr:colOff>
      <xdr:row>39</xdr:row>
      <xdr:rowOff>0</xdr:rowOff>
    </xdr:from>
    <xdr:to>
      <xdr:col>13</xdr:col>
      <xdr:colOff>18415</xdr:colOff>
      <xdr:row>39</xdr:row>
      <xdr:rowOff>190500</xdr:rowOff>
    </xdr:to>
    <xdr:pic>
      <xdr:nvPicPr>
        <xdr:cNvPr id="7182" name="图片 3336"/>
        <xdr:cNvPicPr>
          <a:picLocks noChangeAspect="1"/>
        </xdr:cNvPicPr>
      </xdr:nvPicPr>
      <xdr:blipFill>
        <a:blip r:embed="rId1"/>
        <a:stretch>
          <a:fillRect/>
        </a:stretch>
      </xdr:blipFill>
      <xdr:spPr>
        <a:xfrm>
          <a:off x="47244635" y="172753020"/>
          <a:ext cx="18415" cy="190500"/>
        </a:xfrm>
        <a:prstGeom prst="rect">
          <a:avLst/>
        </a:prstGeom>
        <a:noFill/>
        <a:ln w="9525">
          <a:noFill/>
        </a:ln>
      </xdr:spPr>
    </xdr:pic>
    <xdr:clientData/>
  </xdr:twoCellAnchor>
  <xdr:twoCellAnchor editAs="oneCell">
    <xdr:from>
      <xdr:col>13</xdr:col>
      <xdr:colOff>0</xdr:colOff>
      <xdr:row>39</xdr:row>
      <xdr:rowOff>0</xdr:rowOff>
    </xdr:from>
    <xdr:to>
      <xdr:col>13</xdr:col>
      <xdr:colOff>19685</xdr:colOff>
      <xdr:row>39</xdr:row>
      <xdr:rowOff>190500</xdr:rowOff>
    </xdr:to>
    <xdr:pic>
      <xdr:nvPicPr>
        <xdr:cNvPr id="7183" name="图片 3337"/>
        <xdr:cNvPicPr>
          <a:picLocks noChangeAspect="1"/>
        </xdr:cNvPicPr>
      </xdr:nvPicPr>
      <xdr:blipFill>
        <a:blip r:embed="rId1"/>
        <a:stretch>
          <a:fillRect/>
        </a:stretch>
      </xdr:blipFill>
      <xdr:spPr>
        <a:xfrm>
          <a:off x="47244635" y="172753020"/>
          <a:ext cx="19685" cy="190500"/>
        </a:xfrm>
        <a:prstGeom prst="rect">
          <a:avLst/>
        </a:prstGeom>
        <a:noFill/>
        <a:ln w="9525">
          <a:noFill/>
        </a:ln>
      </xdr:spPr>
    </xdr:pic>
    <xdr:clientData/>
  </xdr:twoCellAnchor>
  <xdr:twoCellAnchor editAs="oneCell">
    <xdr:from>
      <xdr:col>7</xdr:col>
      <xdr:colOff>132715</xdr:colOff>
      <xdr:row>39</xdr:row>
      <xdr:rowOff>0</xdr:rowOff>
    </xdr:from>
    <xdr:to>
      <xdr:col>7</xdr:col>
      <xdr:colOff>267970</xdr:colOff>
      <xdr:row>39</xdr:row>
      <xdr:rowOff>190500</xdr:rowOff>
    </xdr:to>
    <xdr:pic>
      <xdr:nvPicPr>
        <xdr:cNvPr id="7184" name="图片 3335"/>
        <xdr:cNvPicPr>
          <a:picLocks noChangeAspect="1"/>
        </xdr:cNvPicPr>
      </xdr:nvPicPr>
      <xdr:blipFill>
        <a:blip r:embed="rId2"/>
        <a:stretch>
          <a:fillRect/>
        </a:stretch>
      </xdr:blipFill>
      <xdr:spPr>
        <a:xfrm>
          <a:off x="30848935" y="172753020"/>
          <a:ext cx="135255" cy="190500"/>
        </a:xfrm>
        <a:prstGeom prst="rect">
          <a:avLst/>
        </a:prstGeom>
        <a:noFill/>
        <a:ln w="9525">
          <a:noFill/>
        </a:ln>
      </xdr:spPr>
    </xdr:pic>
    <xdr:clientData/>
  </xdr:twoCellAnchor>
  <xdr:twoCellAnchor editAs="oneCell">
    <xdr:from>
      <xdr:col>15</xdr:col>
      <xdr:colOff>0</xdr:colOff>
      <xdr:row>39</xdr:row>
      <xdr:rowOff>0</xdr:rowOff>
    </xdr:from>
    <xdr:to>
      <xdr:col>15</xdr:col>
      <xdr:colOff>19050</xdr:colOff>
      <xdr:row>39</xdr:row>
      <xdr:rowOff>191135</xdr:rowOff>
    </xdr:to>
    <xdr:pic>
      <xdr:nvPicPr>
        <xdr:cNvPr id="7185" name="图片 3336"/>
        <xdr:cNvPicPr>
          <a:picLocks noChangeAspect="1"/>
        </xdr:cNvPicPr>
      </xdr:nvPicPr>
      <xdr:blipFill>
        <a:blip r:embed="rId1"/>
        <a:stretch>
          <a:fillRect/>
        </a:stretch>
      </xdr:blipFill>
      <xdr:spPr>
        <a:xfrm>
          <a:off x="56846470" y="172753020"/>
          <a:ext cx="19050" cy="191135"/>
        </a:xfrm>
        <a:prstGeom prst="rect">
          <a:avLst/>
        </a:prstGeom>
        <a:noFill/>
        <a:ln w="9525">
          <a:noFill/>
        </a:ln>
      </xdr:spPr>
    </xdr:pic>
    <xdr:clientData/>
  </xdr:twoCellAnchor>
  <xdr:twoCellAnchor editAs="oneCell">
    <xdr:from>
      <xdr:col>13</xdr:col>
      <xdr:colOff>0</xdr:colOff>
      <xdr:row>39</xdr:row>
      <xdr:rowOff>0</xdr:rowOff>
    </xdr:from>
    <xdr:to>
      <xdr:col>13</xdr:col>
      <xdr:colOff>19685</xdr:colOff>
      <xdr:row>39</xdr:row>
      <xdr:rowOff>191135</xdr:rowOff>
    </xdr:to>
    <xdr:pic>
      <xdr:nvPicPr>
        <xdr:cNvPr id="7199" name="图片 3337"/>
        <xdr:cNvPicPr>
          <a:picLocks noChangeAspect="1"/>
        </xdr:cNvPicPr>
      </xdr:nvPicPr>
      <xdr:blipFill>
        <a:blip r:embed="rId1"/>
        <a:stretch>
          <a:fillRect/>
        </a:stretch>
      </xdr:blipFill>
      <xdr:spPr>
        <a:xfrm>
          <a:off x="47244635" y="172753020"/>
          <a:ext cx="19685" cy="191135"/>
        </a:xfrm>
        <a:prstGeom prst="rect">
          <a:avLst/>
        </a:prstGeom>
        <a:noFill/>
        <a:ln w="9525">
          <a:noFill/>
        </a:ln>
      </xdr:spPr>
    </xdr:pic>
    <xdr:clientData/>
  </xdr:twoCellAnchor>
  <xdr:twoCellAnchor editAs="oneCell">
    <xdr:from>
      <xdr:col>13</xdr:col>
      <xdr:colOff>0</xdr:colOff>
      <xdr:row>39</xdr:row>
      <xdr:rowOff>0</xdr:rowOff>
    </xdr:from>
    <xdr:to>
      <xdr:col>13</xdr:col>
      <xdr:colOff>131445</xdr:colOff>
      <xdr:row>39</xdr:row>
      <xdr:rowOff>191135</xdr:rowOff>
    </xdr:to>
    <xdr:pic>
      <xdr:nvPicPr>
        <xdr:cNvPr id="7200" name="图片 3335"/>
        <xdr:cNvPicPr>
          <a:picLocks noChangeAspect="1"/>
        </xdr:cNvPicPr>
      </xdr:nvPicPr>
      <xdr:blipFill>
        <a:blip r:embed="rId2"/>
        <a:stretch>
          <a:fillRect/>
        </a:stretch>
      </xdr:blipFill>
      <xdr:spPr>
        <a:xfrm>
          <a:off x="47244635" y="172753020"/>
          <a:ext cx="131445" cy="191135"/>
        </a:xfrm>
        <a:prstGeom prst="rect">
          <a:avLst/>
        </a:prstGeom>
        <a:noFill/>
        <a:ln w="9525">
          <a:noFill/>
        </a:ln>
      </xdr:spPr>
    </xdr:pic>
    <xdr:clientData/>
  </xdr:twoCellAnchor>
  <xdr:twoCellAnchor editAs="oneCell">
    <xdr:from>
      <xdr:col>13</xdr:col>
      <xdr:colOff>0</xdr:colOff>
      <xdr:row>39</xdr:row>
      <xdr:rowOff>0</xdr:rowOff>
    </xdr:from>
    <xdr:to>
      <xdr:col>13</xdr:col>
      <xdr:colOff>19685</xdr:colOff>
      <xdr:row>39</xdr:row>
      <xdr:rowOff>193040</xdr:rowOff>
    </xdr:to>
    <xdr:pic>
      <xdr:nvPicPr>
        <xdr:cNvPr id="7201" name="图片 3337"/>
        <xdr:cNvPicPr>
          <a:picLocks noChangeAspect="1"/>
        </xdr:cNvPicPr>
      </xdr:nvPicPr>
      <xdr:blipFill>
        <a:blip r:embed="rId1"/>
        <a:stretch>
          <a:fillRect/>
        </a:stretch>
      </xdr:blipFill>
      <xdr:spPr>
        <a:xfrm>
          <a:off x="47244635" y="172753020"/>
          <a:ext cx="19685" cy="193040"/>
        </a:xfrm>
        <a:prstGeom prst="rect">
          <a:avLst/>
        </a:prstGeom>
        <a:noFill/>
        <a:ln w="9525">
          <a:noFill/>
        </a:ln>
      </xdr:spPr>
    </xdr:pic>
    <xdr:clientData/>
  </xdr:twoCellAnchor>
  <xdr:twoCellAnchor editAs="oneCell">
    <xdr:from>
      <xdr:col>13</xdr:col>
      <xdr:colOff>0</xdr:colOff>
      <xdr:row>39</xdr:row>
      <xdr:rowOff>0</xdr:rowOff>
    </xdr:from>
    <xdr:to>
      <xdr:col>13</xdr:col>
      <xdr:colOff>129540</xdr:colOff>
      <xdr:row>39</xdr:row>
      <xdr:rowOff>193040</xdr:rowOff>
    </xdr:to>
    <xdr:pic>
      <xdr:nvPicPr>
        <xdr:cNvPr id="7202" name="图片 3335"/>
        <xdr:cNvPicPr>
          <a:picLocks noChangeAspect="1"/>
        </xdr:cNvPicPr>
      </xdr:nvPicPr>
      <xdr:blipFill>
        <a:blip r:embed="rId2"/>
        <a:stretch>
          <a:fillRect/>
        </a:stretch>
      </xdr:blipFill>
      <xdr:spPr>
        <a:xfrm>
          <a:off x="47244635" y="172753020"/>
          <a:ext cx="129540" cy="193040"/>
        </a:xfrm>
        <a:prstGeom prst="rect">
          <a:avLst/>
        </a:prstGeom>
        <a:noFill/>
        <a:ln w="9525">
          <a:noFill/>
        </a:ln>
      </xdr:spPr>
    </xdr:pic>
    <xdr:clientData/>
  </xdr:twoCellAnchor>
  <xdr:twoCellAnchor editAs="oneCell">
    <xdr:from>
      <xdr:col>8</xdr:col>
      <xdr:colOff>132715</xdr:colOff>
      <xdr:row>39</xdr:row>
      <xdr:rowOff>0</xdr:rowOff>
    </xdr:from>
    <xdr:to>
      <xdr:col>8</xdr:col>
      <xdr:colOff>266700</xdr:colOff>
      <xdr:row>39</xdr:row>
      <xdr:rowOff>193040</xdr:rowOff>
    </xdr:to>
    <xdr:pic>
      <xdr:nvPicPr>
        <xdr:cNvPr id="7203" name="图片 3335"/>
        <xdr:cNvPicPr>
          <a:picLocks noChangeAspect="1"/>
        </xdr:cNvPicPr>
      </xdr:nvPicPr>
      <xdr:blipFill>
        <a:blip r:embed="rId2"/>
        <a:stretch>
          <a:fillRect/>
        </a:stretch>
      </xdr:blipFill>
      <xdr:spPr>
        <a:xfrm>
          <a:off x="33635315" y="172753020"/>
          <a:ext cx="133985" cy="193040"/>
        </a:xfrm>
        <a:prstGeom prst="rect">
          <a:avLst/>
        </a:prstGeom>
        <a:noFill/>
        <a:ln w="9525">
          <a:noFill/>
        </a:ln>
      </xdr:spPr>
    </xdr:pic>
    <xdr:clientData/>
  </xdr:twoCellAnchor>
  <xdr:twoCellAnchor editAs="oneCell">
    <xdr:from>
      <xdr:col>7</xdr:col>
      <xdr:colOff>132715</xdr:colOff>
      <xdr:row>39</xdr:row>
      <xdr:rowOff>0</xdr:rowOff>
    </xdr:from>
    <xdr:to>
      <xdr:col>7</xdr:col>
      <xdr:colOff>267970</xdr:colOff>
      <xdr:row>39</xdr:row>
      <xdr:rowOff>193040</xdr:rowOff>
    </xdr:to>
    <xdr:pic>
      <xdr:nvPicPr>
        <xdr:cNvPr id="7204" name="图片 3335"/>
        <xdr:cNvPicPr>
          <a:picLocks noChangeAspect="1"/>
        </xdr:cNvPicPr>
      </xdr:nvPicPr>
      <xdr:blipFill>
        <a:blip r:embed="rId2"/>
        <a:stretch>
          <a:fillRect/>
        </a:stretch>
      </xdr:blipFill>
      <xdr:spPr>
        <a:xfrm>
          <a:off x="30848935" y="172753020"/>
          <a:ext cx="135255" cy="193040"/>
        </a:xfrm>
        <a:prstGeom prst="rect">
          <a:avLst/>
        </a:prstGeom>
        <a:noFill/>
        <a:ln w="9525">
          <a:noFill/>
        </a:ln>
      </xdr:spPr>
    </xdr:pic>
    <xdr:clientData/>
  </xdr:twoCellAnchor>
  <xdr:twoCellAnchor editAs="oneCell">
    <xdr:from>
      <xdr:col>6</xdr:col>
      <xdr:colOff>0</xdr:colOff>
      <xdr:row>39</xdr:row>
      <xdr:rowOff>0</xdr:rowOff>
    </xdr:from>
    <xdr:to>
      <xdr:col>6</xdr:col>
      <xdr:colOff>342265</xdr:colOff>
      <xdr:row>39</xdr:row>
      <xdr:rowOff>746760</xdr:rowOff>
    </xdr:to>
    <xdr:pic>
      <xdr:nvPicPr>
        <xdr:cNvPr id="7205" name="图片 3336"/>
        <xdr:cNvPicPr>
          <a:picLocks noChangeAspect="1"/>
        </xdr:cNvPicPr>
      </xdr:nvPicPr>
      <xdr:blipFill>
        <a:blip r:embed="rId1"/>
        <a:stretch>
          <a:fillRect/>
        </a:stretch>
      </xdr:blipFill>
      <xdr:spPr>
        <a:xfrm>
          <a:off x="26087070" y="172753020"/>
          <a:ext cx="342265" cy="746760"/>
        </a:xfrm>
        <a:prstGeom prst="rect">
          <a:avLst/>
        </a:prstGeom>
        <a:noFill/>
        <a:ln w="9525">
          <a:noFill/>
        </a:ln>
      </xdr:spPr>
    </xdr:pic>
    <xdr:clientData/>
  </xdr:twoCellAnchor>
  <xdr:twoCellAnchor editAs="oneCell">
    <xdr:from>
      <xdr:col>15</xdr:col>
      <xdr:colOff>0</xdr:colOff>
      <xdr:row>39</xdr:row>
      <xdr:rowOff>0</xdr:rowOff>
    </xdr:from>
    <xdr:to>
      <xdr:col>15</xdr:col>
      <xdr:colOff>19685</xdr:colOff>
      <xdr:row>39</xdr:row>
      <xdr:rowOff>191135</xdr:rowOff>
    </xdr:to>
    <xdr:pic>
      <xdr:nvPicPr>
        <xdr:cNvPr id="7221" name="图片 3337"/>
        <xdr:cNvPicPr>
          <a:picLocks noChangeAspect="1"/>
        </xdr:cNvPicPr>
      </xdr:nvPicPr>
      <xdr:blipFill>
        <a:blip r:embed="rId1"/>
        <a:stretch>
          <a:fillRect/>
        </a:stretch>
      </xdr:blipFill>
      <xdr:spPr>
        <a:xfrm>
          <a:off x="56846470" y="172753020"/>
          <a:ext cx="19685" cy="191135"/>
        </a:xfrm>
        <a:prstGeom prst="rect">
          <a:avLst/>
        </a:prstGeom>
        <a:noFill/>
        <a:ln w="9525">
          <a:noFill/>
        </a:ln>
      </xdr:spPr>
    </xdr:pic>
    <xdr:clientData/>
  </xdr:twoCellAnchor>
  <xdr:twoCellAnchor editAs="oneCell">
    <xdr:from>
      <xdr:col>15</xdr:col>
      <xdr:colOff>0</xdr:colOff>
      <xdr:row>39</xdr:row>
      <xdr:rowOff>0</xdr:rowOff>
    </xdr:from>
    <xdr:to>
      <xdr:col>15</xdr:col>
      <xdr:colOff>19050</xdr:colOff>
      <xdr:row>39</xdr:row>
      <xdr:rowOff>193040</xdr:rowOff>
    </xdr:to>
    <xdr:pic>
      <xdr:nvPicPr>
        <xdr:cNvPr id="7228" name="图片 3336"/>
        <xdr:cNvPicPr>
          <a:picLocks noChangeAspect="1"/>
        </xdr:cNvPicPr>
      </xdr:nvPicPr>
      <xdr:blipFill>
        <a:blip r:embed="rId1"/>
        <a:stretch>
          <a:fillRect/>
        </a:stretch>
      </xdr:blipFill>
      <xdr:spPr>
        <a:xfrm>
          <a:off x="56846470" y="172753020"/>
          <a:ext cx="19050" cy="193040"/>
        </a:xfrm>
        <a:prstGeom prst="rect">
          <a:avLst/>
        </a:prstGeom>
        <a:noFill/>
        <a:ln w="9525">
          <a:noFill/>
        </a:ln>
      </xdr:spPr>
    </xdr:pic>
    <xdr:clientData/>
  </xdr:twoCellAnchor>
  <xdr:twoCellAnchor editAs="oneCell">
    <xdr:from>
      <xdr:col>15</xdr:col>
      <xdr:colOff>0</xdr:colOff>
      <xdr:row>39</xdr:row>
      <xdr:rowOff>0</xdr:rowOff>
    </xdr:from>
    <xdr:to>
      <xdr:col>15</xdr:col>
      <xdr:colOff>19685</xdr:colOff>
      <xdr:row>39</xdr:row>
      <xdr:rowOff>193040</xdr:rowOff>
    </xdr:to>
    <xdr:pic>
      <xdr:nvPicPr>
        <xdr:cNvPr id="7229" name="图片 3337"/>
        <xdr:cNvPicPr>
          <a:picLocks noChangeAspect="1"/>
        </xdr:cNvPicPr>
      </xdr:nvPicPr>
      <xdr:blipFill>
        <a:blip r:embed="rId1"/>
        <a:stretch>
          <a:fillRect/>
        </a:stretch>
      </xdr:blipFill>
      <xdr:spPr>
        <a:xfrm>
          <a:off x="56846470" y="172753020"/>
          <a:ext cx="19685" cy="193040"/>
        </a:xfrm>
        <a:prstGeom prst="rect">
          <a:avLst/>
        </a:prstGeom>
        <a:noFill/>
        <a:ln w="9525">
          <a:noFill/>
        </a:ln>
      </xdr:spPr>
    </xdr:pic>
    <xdr:clientData/>
  </xdr:twoCellAnchor>
  <xdr:twoCellAnchor editAs="oneCell">
    <xdr:from>
      <xdr:col>15</xdr:col>
      <xdr:colOff>0</xdr:colOff>
      <xdr:row>39</xdr:row>
      <xdr:rowOff>0</xdr:rowOff>
    </xdr:from>
    <xdr:to>
      <xdr:col>15</xdr:col>
      <xdr:colOff>19050</xdr:colOff>
      <xdr:row>39</xdr:row>
      <xdr:rowOff>199390</xdr:rowOff>
    </xdr:to>
    <xdr:pic>
      <xdr:nvPicPr>
        <xdr:cNvPr id="7234" name="图片 3336"/>
        <xdr:cNvPicPr>
          <a:picLocks noChangeAspect="1"/>
        </xdr:cNvPicPr>
      </xdr:nvPicPr>
      <xdr:blipFill>
        <a:blip r:embed="rId1"/>
        <a:stretch>
          <a:fillRect/>
        </a:stretch>
      </xdr:blipFill>
      <xdr:spPr>
        <a:xfrm>
          <a:off x="56846470" y="172753020"/>
          <a:ext cx="19050" cy="199390"/>
        </a:xfrm>
        <a:prstGeom prst="rect">
          <a:avLst/>
        </a:prstGeom>
        <a:noFill/>
        <a:ln w="9525">
          <a:noFill/>
        </a:ln>
      </xdr:spPr>
    </xdr:pic>
    <xdr:clientData/>
  </xdr:twoCellAnchor>
  <xdr:twoCellAnchor editAs="oneCell">
    <xdr:from>
      <xdr:col>15</xdr:col>
      <xdr:colOff>0</xdr:colOff>
      <xdr:row>39</xdr:row>
      <xdr:rowOff>0</xdr:rowOff>
    </xdr:from>
    <xdr:to>
      <xdr:col>15</xdr:col>
      <xdr:colOff>20320</xdr:colOff>
      <xdr:row>39</xdr:row>
      <xdr:rowOff>199390</xdr:rowOff>
    </xdr:to>
    <xdr:pic>
      <xdr:nvPicPr>
        <xdr:cNvPr id="7235" name="图片 3337"/>
        <xdr:cNvPicPr>
          <a:picLocks noChangeAspect="1"/>
        </xdr:cNvPicPr>
      </xdr:nvPicPr>
      <xdr:blipFill>
        <a:blip r:embed="rId1"/>
        <a:stretch>
          <a:fillRect/>
        </a:stretch>
      </xdr:blipFill>
      <xdr:spPr>
        <a:xfrm>
          <a:off x="56846470" y="172753020"/>
          <a:ext cx="20320" cy="199390"/>
        </a:xfrm>
        <a:prstGeom prst="rect">
          <a:avLst/>
        </a:prstGeom>
        <a:noFill/>
        <a:ln w="9525">
          <a:noFill/>
        </a:ln>
      </xdr:spPr>
    </xdr:pic>
    <xdr:clientData/>
  </xdr:twoCellAnchor>
  <xdr:twoCellAnchor editAs="oneCell">
    <xdr:from>
      <xdr:col>8</xdr:col>
      <xdr:colOff>0</xdr:colOff>
      <xdr:row>39</xdr:row>
      <xdr:rowOff>0</xdr:rowOff>
    </xdr:from>
    <xdr:to>
      <xdr:col>8</xdr:col>
      <xdr:colOff>341630</xdr:colOff>
      <xdr:row>39</xdr:row>
      <xdr:rowOff>732155</xdr:rowOff>
    </xdr:to>
    <xdr:pic>
      <xdr:nvPicPr>
        <xdr:cNvPr id="7474" name="图片 3336"/>
        <xdr:cNvPicPr>
          <a:picLocks noChangeAspect="1"/>
        </xdr:cNvPicPr>
      </xdr:nvPicPr>
      <xdr:blipFill>
        <a:blip r:embed="rId1"/>
        <a:stretch>
          <a:fillRect/>
        </a:stretch>
      </xdr:blipFill>
      <xdr:spPr>
        <a:xfrm>
          <a:off x="33502600" y="172753020"/>
          <a:ext cx="341630" cy="732155"/>
        </a:xfrm>
        <a:prstGeom prst="rect">
          <a:avLst/>
        </a:prstGeom>
        <a:noFill/>
        <a:ln w="9525">
          <a:noFill/>
        </a:ln>
      </xdr:spPr>
    </xdr:pic>
    <xdr:clientData/>
  </xdr:twoCellAnchor>
  <xdr:twoCellAnchor editAs="oneCell">
    <xdr:from>
      <xdr:col>8</xdr:col>
      <xdr:colOff>0</xdr:colOff>
      <xdr:row>39</xdr:row>
      <xdr:rowOff>0</xdr:rowOff>
    </xdr:from>
    <xdr:to>
      <xdr:col>8</xdr:col>
      <xdr:colOff>341630</xdr:colOff>
      <xdr:row>39</xdr:row>
      <xdr:rowOff>741680</xdr:rowOff>
    </xdr:to>
    <xdr:pic>
      <xdr:nvPicPr>
        <xdr:cNvPr id="7475" name="图片 3336"/>
        <xdr:cNvPicPr>
          <a:picLocks noChangeAspect="1"/>
        </xdr:cNvPicPr>
      </xdr:nvPicPr>
      <xdr:blipFill>
        <a:blip r:embed="rId1"/>
        <a:stretch>
          <a:fillRect/>
        </a:stretch>
      </xdr:blipFill>
      <xdr:spPr>
        <a:xfrm>
          <a:off x="33502600" y="172753020"/>
          <a:ext cx="341630" cy="741680"/>
        </a:xfrm>
        <a:prstGeom prst="rect">
          <a:avLst/>
        </a:prstGeom>
        <a:noFill/>
        <a:ln w="9525">
          <a:noFill/>
        </a:ln>
      </xdr:spPr>
    </xdr:pic>
    <xdr:clientData/>
  </xdr:twoCellAnchor>
  <xdr:twoCellAnchor editAs="oneCell">
    <xdr:from>
      <xdr:col>15</xdr:col>
      <xdr:colOff>0</xdr:colOff>
      <xdr:row>39</xdr:row>
      <xdr:rowOff>0</xdr:rowOff>
    </xdr:from>
    <xdr:to>
      <xdr:col>15</xdr:col>
      <xdr:colOff>342900</xdr:colOff>
      <xdr:row>39</xdr:row>
      <xdr:rowOff>732155</xdr:rowOff>
    </xdr:to>
    <xdr:pic>
      <xdr:nvPicPr>
        <xdr:cNvPr id="7476" name="图片 3336"/>
        <xdr:cNvPicPr>
          <a:picLocks noChangeAspect="1"/>
        </xdr:cNvPicPr>
      </xdr:nvPicPr>
      <xdr:blipFill>
        <a:blip r:embed="rId1"/>
        <a:stretch>
          <a:fillRect/>
        </a:stretch>
      </xdr:blipFill>
      <xdr:spPr>
        <a:xfrm>
          <a:off x="56846470" y="172753020"/>
          <a:ext cx="342900" cy="732155"/>
        </a:xfrm>
        <a:prstGeom prst="rect">
          <a:avLst/>
        </a:prstGeom>
        <a:noFill/>
        <a:ln w="9525">
          <a:noFill/>
        </a:ln>
      </xdr:spPr>
    </xdr:pic>
    <xdr:clientData/>
  </xdr:twoCellAnchor>
  <xdr:twoCellAnchor editAs="oneCell">
    <xdr:from>
      <xdr:col>15</xdr:col>
      <xdr:colOff>0</xdr:colOff>
      <xdr:row>39</xdr:row>
      <xdr:rowOff>0</xdr:rowOff>
    </xdr:from>
    <xdr:to>
      <xdr:col>15</xdr:col>
      <xdr:colOff>342900</xdr:colOff>
      <xdr:row>39</xdr:row>
      <xdr:rowOff>741680</xdr:rowOff>
    </xdr:to>
    <xdr:pic>
      <xdr:nvPicPr>
        <xdr:cNvPr id="7477" name="图片 3336"/>
        <xdr:cNvPicPr>
          <a:picLocks noChangeAspect="1"/>
        </xdr:cNvPicPr>
      </xdr:nvPicPr>
      <xdr:blipFill>
        <a:blip r:embed="rId1"/>
        <a:stretch>
          <a:fillRect/>
        </a:stretch>
      </xdr:blipFill>
      <xdr:spPr>
        <a:xfrm>
          <a:off x="56846470" y="172753020"/>
          <a:ext cx="342900" cy="741680"/>
        </a:xfrm>
        <a:prstGeom prst="rect">
          <a:avLst/>
        </a:prstGeom>
        <a:noFill/>
        <a:ln w="9525">
          <a:noFill/>
        </a:ln>
      </xdr:spPr>
    </xdr:pic>
    <xdr:clientData/>
  </xdr:twoCellAnchor>
  <xdr:twoCellAnchor editAs="oneCell">
    <xdr:from>
      <xdr:col>15</xdr:col>
      <xdr:colOff>0</xdr:colOff>
      <xdr:row>39</xdr:row>
      <xdr:rowOff>0</xdr:rowOff>
    </xdr:from>
    <xdr:to>
      <xdr:col>15</xdr:col>
      <xdr:colOff>19050</xdr:colOff>
      <xdr:row>39</xdr:row>
      <xdr:rowOff>191135</xdr:rowOff>
    </xdr:to>
    <xdr:pic>
      <xdr:nvPicPr>
        <xdr:cNvPr id="7488" name="图片 3336"/>
        <xdr:cNvPicPr>
          <a:picLocks noChangeAspect="1"/>
        </xdr:cNvPicPr>
      </xdr:nvPicPr>
      <xdr:blipFill>
        <a:blip r:embed="rId1"/>
        <a:stretch>
          <a:fillRect/>
        </a:stretch>
      </xdr:blipFill>
      <xdr:spPr>
        <a:xfrm>
          <a:off x="56846470" y="172753020"/>
          <a:ext cx="19050" cy="191135"/>
        </a:xfrm>
        <a:prstGeom prst="rect">
          <a:avLst/>
        </a:prstGeom>
        <a:noFill/>
        <a:ln w="9525">
          <a:noFill/>
        </a:ln>
      </xdr:spPr>
    </xdr:pic>
    <xdr:clientData/>
  </xdr:twoCellAnchor>
  <xdr:twoCellAnchor editAs="oneCell">
    <xdr:from>
      <xdr:col>15</xdr:col>
      <xdr:colOff>0</xdr:colOff>
      <xdr:row>39</xdr:row>
      <xdr:rowOff>0</xdr:rowOff>
    </xdr:from>
    <xdr:to>
      <xdr:col>15</xdr:col>
      <xdr:colOff>19685</xdr:colOff>
      <xdr:row>39</xdr:row>
      <xdr:rowOff>191135</xdr:rowOff>
    </xdr:to>
    <xdr:pic>
      <xdr:nvPicPr>
        <xdr:cNvPr id="7489" name="图片 3337"/>
        <xdr:cNvPicPr>
          <a:picLocks noChangeAspect="1"/>
        </xdr:cNvPicPr>
      </xdr:nvPicPr>
      <xdr:blipFill>
        <a:blip r:embed="rId1"/>
        <a:stretch>
          <a:fillRect/>
        </a:stretch>
      </xdr:blipFill>
      <xdr:spPr>
        <a:xfrm>
          <a:off x="56846470" y="172753020"/>
          <a:ext cx="19685" cy="191135"/>
        </a:xfrm>
        <a:prstGeom prst="rect">
          <a:avLst/>
        </a:prstGeom>
        <a:noFill/>
        <a:ln w="9525">
          <a:noFill/>
        </a:ln>
      </xdr:spPr>
    </xdr:pic>
    <xdr:clientData/>
  </xdr:twoCellAnchor>
  <xdr:twoCellAnchor editAs="oneCell">
    <xdr:from>
      <xdr:col>15</xdr:col>
      <xdr:colOff>0</xdr:colOff>
      <xdr:row>39</xdr:row>
      <xdr:rowOff>0</xdr:rowOff>
    </xdr:from>
    <xdr:to>
      <xdr:col>15</xdr:col>
      <xdr:colOff>19050</xdr:colOff>
      <xdr:row>39</xdr:row>
      <xdr:rowOff>190500</xdr:rowOff>
    </xdr:to>
    <xdr:pic>
      <xdr:nvPicPr>
        <xdr:cNvPr id="7564" name="图片 3336"/>
        <xdr:cNvPicPr>
          <a:picLocks noChangeAspect="1"/>
        </xdr:cNvPicPr>
      </xdr:nvPicPr>
      <xdr:blipFill>
        <a:blip r:embed="rId1"/>
        <a:stretch>
          <a:fillRect/>
        </a:stretch>
      </xdr:blipFill>
      <xdr:spPr>
        <a:xfrm>
          <a:off x="56846470" y="172753020"/>
          <a:ext cx="19050" cy="190500"/>
        </a:xfrm>
        <a:prstGeom prst="rect">
          <a:avLst/>
        </a:prstGeom>
        <a:noFill/>
        <a:ln w="9525">
          <a:noFill/>
        </a:ln>
      </xdr:spPr>
    </xdr:pic>
    <xdr:clientData/>
  </xdr:twoCellAnchor>
  <xdr:twoCellAnchor editAs="oneCell">
    <xdr:from>
      <xdr:col>15</xdr:col>
      <xdr:colOff>0</xdr:colOff>
      <xdr:row>39</xdr:row>
      <xdr:rowOff>0</xdr:rowOff>
    </xdr:from>
    <xdr:to>
      <xdr:col>15</xdr:col>
      <xdr:colOff>19685</xdr:colOff>
      <xdr:row>39</xdr:row>
      <xdr:rowOff>190500</xdr:rowOff>
    </xdr:to>
    <xdr:pic>
      <xdr:nvPicPr>
        <xdr:cNvPr id="7565" name="图片 3337"/>
        <xdr:cNvPicPr>
          <a:picLocks noChangeAspect="1"/>
        </xdr:cNvPicPr>
      </xdr:nvPicPr>
      <xdr:blipFill>
        <a:blip r:embed="rId1"/>
        <a:stretch>
          <a:fillRect/>
        </a:stretch>
      </xdr:blipFill>
      <xdr:spPr>
        <a:xfrm>
          <a:off x="56846470" y="172753020"/>
          <a:ext cx="19685" cy="190500"/>
        </a:xfrm>
        <a:prstGeom prst="rect">
          <a:avLst/>
        </a:prstGeom>
        <a:noFill/>
        <a:ln w="9525">
          <a:noFill/>
        </a:ln>
      </xdr:spPr>
    </xdr:pic>
    <xdr:clientData/>
  </xdr:twoCellAnchor>
  <xdr:twoCellAnchor editAs="oneCell">
    <xdr:from>
      <xdr:col>15</xdr:col>
      <xdr:colOff>0</xdr:colOff>
      <xdr:row>39</xdr:row>
      <xdr:rowOff>0</xdr:rowOff>
    </xdr:from>
    <xdr:to>
      <xdr:col>15</xdr:col>
      <xdr:colOff>19050</xdr:colOff>
      <xdr:row>39</xdr:row>
      <xdr:rowOff>192405</xdr:rowOff>
    </xdr:to>
    <xdr:pic>
      <xdr:nvPicPr>
        <xdr:cNvPr id="7566" name="图片 3336"/>
        <xdr:cNvPicPr>
          <a:picLocks noChangeAspect="1"/>
        </xdr:cNvPicPr>
      </xdr:nvPicPr>
      <xdr:blipFill>
        <a:blip r:embed="rId1"/>
        <a:stretch>
          <a:fillRect/>
        </a:stretch>
      </xdr:blipFill>
      <xdr:spPr>
        <a:xfrm>
          <a:off x="56846470" y="172753020"/>
          <a:ext cx="19050" cy="192405"/>
        </a:xfrm>
        <a:prstGeom prst="rect">
          <a:avLst/>
        </a:prstGeom>
        <a:noFill/>
        <a:ln w="9525">
          <a:noFill/>
        </a:ln>
      </xdr:spPr>
    </xdr:pic>
    <xdr:clientData/>
  </xdr:twoCellAnchor>
  <xdr:twoCellAnchor editAs="oneCell">
    <xdr:from>
      <xdr:col>15</xdr:col>
      <xdr:colOff>0</xdr:colOff>
      <xdr:row>39</xdr:row>
      <xdr:rowOff>0</xdr:rowOff>
    </xdr:from>
    <xdr:to>
      <xdr:col>15</xdr:col>
      <xdr:colOff>19685</xdr:colOff>
      <xdr:row>39</xdr:row>
      <xdr:rowOff>192405</xdr:rowOff>
    </xdr:to>
    <xdr:pic>
      <xdr:nvPicPr>
        <xdr:cNvPr id="7567" name="图片 3337"/>
        <xdr:cNvPicPr>
          <a:picLocks noChangeAspect="1"/>
        </xdr:cNvPicPr>
      </xdr:nvPicPr>
      <xdr:blipFill>
        <a:blip r:embed="rId1"/>
        <a:stretch>
          <a:fillRect/>
        </a:stretch>
      </xdr:blipFill>
      <xdr:spPr>
        <a:xfrm>
          <a:off x="56846470" y="172753020"/>
          <a:ext cx="19685" cy="192405"/>
        </a:xfrm>
        <a:prstGeom prst="rect">
          <a:avLst/>
        </a:prstGeom>
        <a:noFill/>
        <a:ln w="9525">
          <a:noFill/>
        </a:ln>
      </xdr:spPr>
    </xdr:pic>
    <xdr:clientData/>
  </xdr:twoCellAnchor>
  <xdr:twoCellAnchor editAs="oneCell">
    <xdr:from>
      <xdr:col>6</xdr:col>
      <xdr:colOff>0</xdr:colOff>
      <xdr:row>39</xdr:row>
      <xdr:rowOff>0</xdr:rowOff>
    </xdr:from>
    <xdr:to>
      <xdr:col>6</xdr:col>
      <xdr:colOff>340360</xdr:colOff>
      <xdr:row>39</xdr:row>
      <xdr:rowOff>732155</xdr:rowOff>
    </xdr:to>
    <xdr:pic>
      <xdr:nvPicPr>
        <xdr:cNvPr id="8688" name="图片 3336"/>
        <xdr:cNvPicPr>
          <a:picLocks noChangeAspect="1"/>
        </xdr:cNvPicPr>
      </xdr:nvPicPr>
      <xdr:blipFill>
        <a:blip r:embed="rId1"/>
        <a:stretch>
          <a:fillRect/>
        </a:stretch>
      </xdr:blipFill>
      <xdr:spPr>
        <a:xfrm>
          <a:off x="26087070" y="172753020"/>
          <a:ext cx="340360" cy="732155"/>
        </a:xfrm>
        <a:prstGeom prst="rect">
          <a:avLst/>
        </a:prstGeom>
        <a:noFill/>
        <a:ln w="9525">
          <a:noFill/>
        </a:ln>
      </xdr:spPr>
    </xdr:pic>
    <xdr:clientData/>
  </xdr:twoCellAnchor>
  <xdr:twoCellAnchor editAs="oneCell">
    <xdr:from>
      <xdr:col>6</xdr:col>
      <xdr:colOff>0</xdr:colOff>
      <xdr:row>39</xdr:row>
      <xdr:rowOff>0</xdr:rowOff>
    </xdr:from>
    <xdr:to>
      <xdr:col>6</xdr:col>
      <xdr:colOff>340360</xdr:colOff>
      <xdr:row>39</xdr:row>
      <xdr:rowOff>739775</xdr:rowOff>
    </xdr:to>
    <xdr:pic>
      <xdr:nvPicPr>
        <xdr:cNvPr id="8689" name="图片 3336"/>
        <xdr:cNvPicPr>
          <a:picLocks noChangeAspect="1"/>
        </xdr:cNvPicPr>
      </xdr:nvPicPr>
      <xdr:blipFill>
        <a:blip r:embed="rId1"/>
        <a:stretch>
          <a:fillRect/>
        </a:stretch>
      </xdr:blipFill>
      <xdr:spPr>
        <a:xfrm>
          <a:off x="26087070" y="172753020"/>
          <a:ext cx="340360" cy="739775"/>
        </a:xfrm>
        <a:prstGeom prst="rect">
          <a:avLst/>
        </a:prstGeom>
        <a:noFill/>
        <a:ln w="9525">
          <a:noFill/>
        </a:ln>
      </xdr:spPr>
    </xdr:pic>
    <xdr:clientData/>
  </xdr:twoCellAnchor>
  <xdr:twoCellAnchor editAs="oneCell">
    <xdr:from>
      <xdr:col>4</xdr:col>
      <xdr:colOff>683260</xdr:colOff>
      <xdr:row>39</xdr:row>
      <xdr:rowOff>0</xdr:rowOff>
    </xdr:from>
    <xdr:to>
      <xdr:col>4</xdr:col>
      <xdr:colOff>951865</xdr:colOff>
      <xdr:row>39</xdr:row>
      <xdr:rowOff>542925</xdr:rowOff>
    </xdr:to>
    <xdr:pic>
      <xdr:nvPicPr>
        <xdr:cNvPr id="8692" name="图片 3335"/>
        <xdr:cNvPicPr>
          <a:picLocks noChangeAspect="1"/>
        </xdr:cNvPicPr>
      </xdr:nvPicPr>
      <xdr:blipFill>
        <a:blip r:embed="rId3"/>
        <a:stretch>
          <a:fillRect/>
        </a:stretch>
      </xdr:blipFill>
      <xdr:spPr>
        <a:xfrm>
          <a:off x="7482205" y="172753020"/>
          <a:ext cx="268605" cy="542925"/>
        </a:xfrm>
        <a:prstGeom prst="rect">
          <a:avLst/>
        </a:prstGeom>
        <a:noFill/>
        <a:ln w="9525">
          <a:noFill/>
        </a:ln>
      </xdr:spPr>
    </xdr:pic>
    <xdr:clientData/>
  </xdr:twoCellAnchor>
  <xdr:twoCellAnchor editAs="oneCell">
    <xdr:from>
      <xdr:col>2</xdr:col>
      <xdr:colOff>617220</xdr:colOff>
      <xdr:row>39</xdr:row>
      <xdr:rowOff>0</xdr:rowOff>
    </xdr:from>
    <xdr:to>
      <xdr:col>2</xdr:col>
      <xdr:colOff>883285</xdr:colOff>
      <xdr:row>39</xdr:row>
      <xdr:rowOff>542925</xdr:rowOff>
    </xdr:to>
    <xdr:pic>
      <xdr:nvPicPr>
        <xdr:cNvPr id="8693" name="图片 3335"/>
        <xdr:cNvPicPr>
          <a:picLocks noChangeAspect="1"/>
        </xdr:cNvPicPr>
      </xdr:nvPicPr>
      <xdr:blipFill>
        <a:blip r:embed="rId3"/>
        <a:stretch>
          <a:fillRect/>
        </a:stretch>
      </xdr:blipFill>
      <xdr:spPr>
        <a:xfrm>
          <a:off x="3069590" y="172753020"/>
          <a:ext cx="266065" cy="542925"/>
        </a:xfrm>
        <a:prstGeom prst="rect">
          <a:avLst/>
        </a:prstGeom>
        <a:noFill/>
        <a:ln w="9525">
          <a:noFill/>
        </a:ln>
      </xdr:spPr>
    </xdr:pic>
    <xdr:clientData/>
  </xdr:twoCellAnchor>
  <xdr:twoCellAnchor editAs="oneCell">
    <xdr:from>
      <xdr:col>6</xdr:col>
      <xdr:colOff>0</xdr:colOff>
      <xdr:row>39</xdr:row>
      <xdr:rowOff>0</xdr:rowOff>
    </xdr:from>
    <xdr:to>
      <xdr:col>6</xdr:col>
      <xdr:colOff>342900</xdr:colOff>
      <xdr:row>39</xdr:row>
      <xdr:rowOff>733425</xdr:rowOff>
    </xdr:to>
    <xdr:pic>
      <xdr:nvPicPr>
        <xdr:cNvPr id="8712" name="图片 3336"/>
        <xdr:cNvPicPr>
          <a:picLocks noChangeAspect="1"/>
        </xdr:cNvPicPr>
      </xdr:nvPicPr>
      <xdr:blipFill>
        <a:blip r:embed="rId1"/>
        <a:stretch>
          <a:fillRect/>
        </a:stretch>
      </xdr:blipFill>
      <xdr:spPr>
        <a:xfrm>
          <a:off x="26087070" y="172753020"/>
          <a:ext cx="342900" cy="733425"/>
        </a:xfrm>
        <a:prstGeom prst="rect">
          <a:avLst/>
        </a:prstGeom>
        <a:noFill/>
        <a:ln w="9525">
          <a:noFill/>
        </a:ln>
      </xdr:spPr>
    </xdr:pic>
    <xdr:clientData/>
  </xdr:twoCellAnchor>
  <xdr:twoCellAnchor editAs="oneCell">
    <xdr:from>
      <xdr:col>6</xdr:col>
      <xdr:colOff>0</xdr:colOff>
      <xdr:row>39</xdr:row>
      <xdr:rowOff>0</xdr:rowOff>
    </xdr:from>
    <xdr:to>
      <xdr:col>6</xdr:col>
      <xdr:colOff>342265</xdr:colOff>
      <xdr:row>39</xdr:row>
      <xdr:rowOff>746760</xdr:rowOff>
    </xdr:to>
    <xdr:pic>
      <xdr:nvPicPr>
        <xdr:cNvPr id="8727" name="图片 3336"/>
        <xdr:cNvPicPr>
          <a:picLocks noChangeAspect="1"/>
        </xdr:cNvPicPr>
      </xdr:nvPicPr>
      <xdr:blipFill>
        <a:blip r:embed="rId1"/>
        <a:stretch>
          <a:fillRect/>
        </a:stretch>
      </xdr:blipFill>
      <xdr:spPr>
        <a:xfrm>
          <a:off x="26087070" y="172753020"/>
          <a:ext cx="342265" cy="746760"/>
        </a:xfrm>
        <a:prstGeom prst="rect">
          <a:avLst/>
        </a:prstGeom>
        <a:noFill/>
        <a:ln w="9525">
          <a:noFill/>
        </a:ln>
      </xdr:spPr>
    </xdr:pic>
    <xdr:clientData/>
  </xdr:twoCellAnchor>
  <xdr:twoCellAnchor editAs="oneCell">
    <xdr:from>
      <xdr:col>5</xdr:col>
      <xdr:colOff>0</xdr:colOff>
      <xdr:row>39</xdr:row>
      <xdr:rowOff>0</xdr:rowOff>
    </xdr:from>
    <xdr:to>
      <xdr:col>5</xdr:col>
      <xdr:colOff>342900</xdr:colOff>
      <xdr:row>39</xdr:row>
      <xdr:rowOff>733425</xdr:rowOff>
    </xdr:to>
    <xdr:pic>
      <xdr:nvPicPr>
        <xdr:cNvPr id="8729" name="图片 3336"/>
        <xdr:cNvPicPr>
          <a:picLocks noChangeAspect="1"/>
        </xdr:cNvPicPr>
      </xdr:nvPicPr>
      <xdr:blipFill>
        <a:blip r:embed="rId1"/>
        <a:stretch>
          <a:fillRect/>
        </a:stretch>
      </xdr:blipFill>
      <xdr:spPr>
        <a:xfrm>
          <a:off x="24286845" y="172753020"/>
          <a:ext cx="342900" cy="733425"/>
        </a:xfrm>
        <a:prstGeom prst="rect">
          <a:avLst/>
        </a:prstGeom>
        <a:noFill/>
        <a:ln w="9525">
          <a:noFill/>
        </a:ln>
      </xdr:spPr>
    </xdr:pic>
    <xdr:clientData/>
  </xdr:twoCellAnchor>
  <xdr:twoCellAnchor editAs="oneCell">
    <xdr:from>
      <xdr:col>5</xdr:col>
      <xdr:colOff>0</xdr:colOff>
      <xdr:row>39</xdr:row>
      <xdr:rowOff>0</xdr:rowOff>
    </xdr:from>
    <xdr:to>
      <xdr:col>5</xdr:col>
      <xdr:colOff>342900</xdr:colOff>
      <xdr:row>39</xdr:row>
      <xdr:rowOff>735965</xdr:rowOff>
    </xdr:to>
    <xdr:pic>
      <xdr:nvPicPr>
        <xdr:cNvPr id="8730" name="图片 3336"/>
        <xdr:cNvPicPr>
          <a:picLocks noChangeAspect="1"/>
        </xdr:cNvPicPr>
      </xdr:nvPicPr>
      <xdr:blipFill>
        <a:blip r:embed="rId1"/>
        <a:stretch>
          <a:fillRect/>
        </a:stretch>
      </xdr:blipFill>
      <xdr:spPr>
        <a:xfrm>
          <a:off x="24286845" y="172753020"/>
          <a:ext cx="342900" cy="735965"/>
        </a:xfrm>
        <a:prstGeom prst="rect">
          <a:avLst/>
        </a:prstGeom>
        <a:noFill/>
        <a:ln w="9525">
          <a:noFill/>
        </a:ln>
      </xdr:spPr>
    </xdr:pic>
    <xdr:clientData/>
  </xdr:twoCellAnchor>
  <xdr:twoCellAnchor editAs="oneCell">
    <xdr:from>
      <xdr:col>7</xdr:col>
      <xdr:colOff>0</xdr:colOff>
      <xdr:row>39</xdr:row>
      <xdr:rowOff>0</xdr:rowOff>
    </xdr:from>
    <xdr:to>
      <xdr:col>7</xdr:col>
      <xdr:colOff>341630</xdr:colOff>
      <xdr:row>39</xdr:row>
      <xdr:rowOff>732155</xdr:rowOff>
    </xdr:to>
    <xdr:pic>
      <xdr:nvPicPr>
        <xdr:cNvPr id="8732" name="图片 3336"/>
        <xdr:cNvPicPr>
          <a:picLocks noChangeAspect="1"/>
        </xdr:cNvPicPr>
      </xdr:nvPicPr>
      <xdr:blipFill>
        <a:blip r:embed="rId1"/>
        <a:stretch>
          <a:fillRect/>
        </a:stretch>
      </xdr:blipFill>
      <xdr:spPr>
        <a:xfrm>
          <a:off x="30716220" y="172753020"/>
          <a:ext cx="341630" cy="732155"/>
        </a:xfrm>
        <a:prstGeom prst="rect">
          <a:avLst/>
        </a:prstGeom>
        <a:noFill/>
        <a:ln w="9525">
          <a:noFill/>
        </a:ln>
      </xdr:spPr>
    </xdr:pic>
    <xdr:clientData/>
  </xdr:twoCellAnchor>
  <xdr:twoCellAnchor editAs="oneCell">
    <xdr:from>
      <xdr:col>7</xdr:col>
      <xdr:colOff>0</xdr:colOff>
      <xdr:row>39</xdr:row>
      <xdr:rowOff>0</xdr:rowOff>
    </xdr:from>
    <xdr:to>
      <xdr:col>7</xdr:col>
      <xdr:colOff>341630</xdr:colOff>
      <xdr:row>39</xdr:row>
      <xdr:rowOff>741680</xdr:rowOff>
    </xdr:to>
    <xdr:pic>
      <xdr:nvPicPr>
        <xdr:cNvPr id="8733" name="图片 3336"/>
        <xdr:cNvPicPr>
          <a:picLocks noChangeAspect="1"/>
        </xdr:cNvPicPr>
      </xdr:nvPicPr>
      <xdr:blipFill>
        <a:blip r:embed="rId1"/>
        <a:stretch>
          <a:fillRect/>
        </a:stretch>
      </xdr:blipFill>
      <xdr:spPr>
        <a:xfrm>
          <a:off x="30716220" y="172753020"/>
          <a:ext cx="341630" cy="741680"/>
        </a:xfrm>
        <a:prstGeom prst="rect">
          <a:avLst/>
        </a:prstGeom>
        <a:noFill/>
        <a:ln w="9525">
          <a:noFill/>
        </a:ln>
      </xdr:spPr>
    </xdr:pic>
    <xdr:clientData/>
  </xdr:twoCellAnchor>
  <xdr:twoCellAnchor editAs="oneCell">
    <xdr:from>
      <xdr:col>15</xdr:col>
      <xdr:colOff>0</xdr:colOff>
      <xdr:row>39</xdr:row>
      <xdr:rowOff>0</xdr:rowOff>
    </xdr:from>
    <xdr:to>
      <xdr:col>15</xdr:col>
      <xdr:colOff>342900</xdr:colOff>
      <xdr:row>39</xdr:row>
      <xdr:rowOff>732155</xdr:rowOff>
    </xdr:to>
    <xdr:pic>
      <xdr:nvPicPr>
        <xdr:cNvPr id="8734" name="图片 3336"/>
        <xdr:cNvPicPr>
          <a:picLocks noChangeAspect="1"/>
        </xdr:cNvPicPr>
      </xdr:nvPicPr>
      <xdr:blipFill>
        <a:blip r:embed="rId1"/>
        <a:stretch>
          <a:fillRect/>
        </a:stretch>
      </xdr:blipFill>
      <xdr:spPr>
        <a:xfrm>
          <a:off x="56846470" y="172753020"/>
          <a:ext cx="342900" cy="732155"/>
        </a:xfrm>
        <a:prstGeom prst="rect">
          <a:avLst/>
        </a:prstGeom>
        <a:noFill/>
        <a:ln w="9525">
          <a:noFill/>
        </a:ln>
      </xdr:spPr>
    </xdr:pic>
    <xdr:clientData/>
  </xdr:twoCellAnchor>
  <xdr:twoCellAnchor editAs="oneCell">
    <xdr:from>
      <xdr:col>15</xdr:col>
      <xdr:colOff>0</xdr:colOff>
      <xdr:row>39</xdr:row>
      <xdr:rowOff>0</xdr:rowOff>
    </xdr:from>
    <xdr:to>
      <xdr:col>15</xdr:col>
      <xdr:colOff>342900</xdr:colOff>
      <xdr:row>39</xdr:row>
      <xdr:rowOff>741680</xdr:rowOff>
    </xdr:to>
    <xdr:pic>
      <xdr:nvPicPr>
        <xdr:cNvPr id="8735" name="图片 3336"/>
        <xdr:cNvPicPr>
          <a:picLocks noChangeAspect="1"/>
        </xdr:cNvPicPr>
      </xdr:nvPicPr>
      <xdr:blipFill>
        <a:blip r:embed="rId1"/>
        <a:stretch>
          <a:fillRect/>
        </a:stretch>
      </xdr:blipFill>
      <xdr:spPr>
        <a:xfrm>
          <a:off x="56846470" y="172753020"/>
          <a:ext cx="342900" cy="741680"/>
        </a:xfrm>
        <a:prstGeom prst="rect">
          <a:avLst/>
        </a:prstGeom>
        <a:noFill/>
        <a:ln w="9525">
          <a:noFill/>
        </a:ln>
      </xdr:spPr>
    </xdr:pic>
    <xdr:clientData/>
  </xdr:twoCellAnchor>
  <xdr:twoCellAnchor editAs="oneCell">
    <xdr:from>
      <xdr:col>6</xdr:col>
      <xdr:colOff>0</xdr:colOff>
      <xdr:row>39</xdr:row>
      <xdr:rowOff>0</xdr:rowOff>
    </xdr:from>
    <xdr:to>
      <xdr:col>6</xdr:col>
      <xdr:colOff>342265</xdr:colOff>
      <xdr:row>39</xdr:row>
      <xdr:rowOff>749300</xdr:rowOff>
    </xdr:to>
    <xdr:pic>
      <xdr:nvPicPr>
        <xdr:cNvPr id="8853" name="图片 3336"/>
        <xdr:cNvPicPr>
          <a:picLocks noChangeAspect="1"/>
        </xdr:cNvPicPr>
      </xdr:nvPicPr>
      <xdr:blipFill>
        <a:blip r:embed="rId1"/>
        <a:stretch>
          <a:fillRect/>
        </a:stretch>
      </xdr:blipFill>
      <xdr:spPr>
        <a:xfrm>
          <a:off x="26087070" y="172753020"/>
          <a:ext cx="342265" cy="749300"/>
        </a:xfrm>
        <a:prstGeom prst="rect">
          <a:avLst/>
        </a:prstGeom>
        <a:noFill/>
        <a:ln w="9525">
          <a:noFill/>
        </a:ln>
      </xdr:spPr>
    </xdr:pic>
    <xdr:clientData/>
  </xdr:twoCellAnchor>
  <xdr:twoCellAnchor editAs="oneCell">
    <xdr:from>
      <xdr:col>15</xdr:col>
      <xdr:colOff>0</xdr:colOff>
      <xdr:row>39</xdr:row>
      <xdr:rowOff>0</xdr:rowOff>
    </xdr:from>
    <xdr:to>
      <xdr:col>15</xdr:col>
      <xdr:colOff>342900</xdr:colOff>
      <xdr:row>39</xdr:row>
      <xdr:rowOff>733425</xdr:rowOff>
    </xdr:to>
    <xdr:pic>
      <xdr:nvPicPr>
        <xdr:cNvPr id="8860" name="图片 3336"/>
        <xdr:cNvPicPr>
          <a:picLocks noChangeAspect="1"/>
        </xdr:cNvPicPr>
      </xdr:nvPicPr>
      <xdr:blipFill>
        <a:blip r:embed="rId1"/>
        <a:stretch>
          <a:fillRect/>
        </a:stretch>
      </xdr:blipFill>
      <xdr:spPr>
        <a:xfrm>
          <a:off x="56846470" y="172753020"/>
          <a:ext cx="342900" cy="733425"/>
        </a:xfrm>
        <a:prstGeom prst="rect">
          <a:avLst/>
        </a:prstGeom>
        <a:noFill/>
        <a:ln w="9525">
          <a:noFill/>
        </a:ln>
      </xdr:spPr>
    </xdr:pic>
    <xdr:clientData/>
  </xdr:twoCellAnchor>
  <xdr:twoCellAnchor editAs="oneCell">
    <xdr:from>
      <xdr:col>11</xdr:col>
      <xdr:colOff>17780</xdr:colOff>
      <xdr:row>39</xdr:row>
      <xdr:rowOff>0</xdr:rowOff>
    </xdr:from>
    <xdr:to>
      <xdr:col>11</xdr:col>
      <xdr:colOff>37465</xdr:colOff>
      <xdr:row>39</xdr:row>
      <xdr:rowOff>186055</xdr:rowOff>
    </xdr:to>
    <xdr:pic>
      <xdr:nvPicPr>
        <xdr:cNvPr id="10962" name="图片 3337"/>
        <xdr:cNvPicPr>
          <a:picLocks noChangeAspect="1"/>
        </xdr:cNvPicPr>
      </xdr:nvPicPr>
      <xdr:blipFill>
        <a:blip r:embed="rId1"/>
        <a:stretch>
          <a:fillRect/>
        </a:stretch>
      </xdr:blipFill>
      <xdr:spPr>
        <a:xfrm>
          <a:off x="42136060" y="172753020"/>
          <a:ext cx="19685" cy="186055"/>
        </a:xfrm>
        <a:prstGeom prst="rect">
          <a:avLst/>
        </a:prstGeom>
        <a:noFill/>
        <a:ln w="9525">
          <a:noFill/>
        </a:ln>
      </xdr:spPr>
    </xdr:pic>
    <xdr:clientData/>
  </xdr:twoCellAnchor>
  <xdr:twoCellAnchor editAs="oneCell">
    <xdr:from>
      <xdr:col>12</xdr:col>
      <xdr:colOff>135255</xdr:colOff>
      <xdr:row>39</xdr:row>
      <xdr:rowOff>0</xdr:rowOff>
    </xdr:from>
    <xdr:to>
      <xdr:col>12</xdr:col>
      <xdr:colOff>267335</xdr:colOff>
      <xdr:row>39</xdr:row>
      <xdr:rowOff>186055</xdr:rowOff>
    </xdr:to>
    <xdr:pic>
      <xdr:nvPicPr>
        <xdr:cNvPr id="10963" name="图片 3335"/>
        <xdr:cNvPicPr>
          <a:picLocks noChangeAspect="1"/>
        </xdr:cNvPicPr>
      </xdr:nvPicPr>
      <xdr:blipFill>
        <a:blip r:embed="rId2"/>
        <a:stretch>
          <a:fillRect/>
        </a:stretch>
      </xdr:blipFill>
      <xdr:spPr>
        <a:xfrm>
          <a:off x="44568110" y="172753020"/>
          <a:ext cx="132080" cy="186055"/>
        </a:xfrm>
        <a:prstGeom prst="rect">
          <a:avLst/>
        </a:prstGeom>
        <a:noFill/>
        <a:ln w="9525">
          <a:noFill/>
        </a:ln>
      </xdr:spPr>
    </xdr:pic>
    <xdr:clientData/>
  </xdr:twoCellAnchor>
  <xdr:twoCellAnchor editAs="oneCell">
    <xdr:from>
      <xdr:col>13</xdr:col>
      <xdr:colOff>0</xdr:colOff>
      <xdr:row>39</xdr:row>
      <xdr:rowOff>0</xdr:rowOff>
    </xdr:from>
    <xdr:to>
      <xdr:col>13</xdr:col>
      <xdr:colOff>17780</xdr:colOff>
      <xdr:row>39</xdr:row>
      <xdr:rowOff>186055</xdr:rowOff>
    </xdr:to>
    <xdr:pic>
      <xdr:nvPicPr>
        <xdr:cNvPr id="10964" name="图片 3336"/>
        <xdr:cNvPicPr>
          <a:picLocks noChangeAspect="1"/>
        </xdr:cNvPicPr>
      </xdr:nvPicPr>
      <xdr:blipFill>
        <a:blip r:embed="rId1"/>
        <a:stretch>
          <a:fillRect/>
        </a:stretch>
      </xdr:blipFill>
      <xdr:spPr>
        <a:xfrm>
          <a:off x="47244635" y="172753020"/>
          <a:ext cx="17780" cy="186055"/>
        </a:xfrm>
        <a:prstGeom prst="rect">
          <a:avLst/>
        </a:prstGeom>
        <a:noFill/>
        <a:ln w="9525">
          <a:noFill/>
        </a:ln>
      </xdr:spPr>
    </xdr:pic>
    <xdr:clientData/>
  </xdr:twoCellAnchor>
  <xdr:twoCellAnchor editAs="oneCell">
    <xdr:from>
      <xdr:col>13</xdr:col>
      <xdr:colOff>0</xdr:colOff>
      <xdr:row>39</xdr:row>
      <xdr:rowOff>0</xdr:rowOff>
    </xdr:from>
    <xdr:to>
      <xdr:col>13</xdr:col>
      <xdr:colOff>19685</xdr:colOff>
      <xdr:row>39</xdr:row>
      <xdr:rowOff>186055</xdr:rowOff>
    </xdr:to>
    <xdr:pic>
      <xdr:nvPicPr>
        <xdr:cNvPr id="10965" name="图片 3337"/>
        <xdr:cNvPicPr>
          <a:picLocks noChangeAspect="1"/>
        </xdr:cNvPicPr>
      </xdr:nvPicPr>
      <xdr:blipFill>
        <a:blip r:embed="rId1"/>
        <a:stretch>
          <a:fillRect/>
        </a:stretch>
      </xdr:blipFill>
      <xdr:spPr>
        <a:xfrm>
          <a:off x="47244635" y="172753020"/>
          <a:ext cx="19685" cy="186055"/>
        </a:xfrm>
        <a:prstGeom prst="rect">
          <a:avLst/>
        </a:prstGeom>
        <a:noFill/>
        <a:ln w="9525">
          <a:noFill/>
        </a:ln>
      </xdr:spPr>
    </xdr:pic>
    <xdr:clientData/>
  </xdr:twoCellAnchor>
  <xdr:twoCellAnchor editAs="oneCell">
    <xdr:from>
      <xdr:col>7</xdr:col>
      <xdr:colOff>133350</xdr:colOff>
      <xdr:row>39</xdr:row>
      <xdr:rowOff>0</xdr:rowOff>
    </xdr:from>
    <xdr:to>
      <xdr:col>7</xdr:col>
      <xdr:colOff>268605</xdr:colOff>
      <xdr:row>39</xdr:row>
      <xdr:rowOff>186055</xdr:rowOff>
    </xdr:to>
    <xdr:pic>
      <xdr:nvPicPr>
        <xdr:cNvPr id="10966" name="图片 3335"/>
        <xdr:cNvPicPr>
          <a:picLocks noChangeAspect="1"/>
        </xdr:cNvPicPr>
      </xdr:nvPicPr>
      <xdr:blipFill>
        <a:blip r:embed="rId2"/>
        <a:stretch>
          <a:fillRect/>
        </a:stretch>
      </xdr:blipFill>
      <xdr:spPr>
        <a:xfrm>
          <a:off x="30849570" y="172753020"/>
          <a:ext cx="135255" cy="186055"/>
        </a:xfrm>
        <a:prstGeom prst="rect">
          <a:avLst/>
        </a:prstGeom>
        <a:noFill/>
        <a:ln w="9525">
          <a:noFill/>
        </a:ln>
      </xdr:spPr>
    </xdr:pic>
    <xdr:clientData/>
  </xdr:twoCellAnchor>
  <xdr:twoCellAnchor editAs="oneCell">
    <xdr:from>
      <xdr:col>13</xdr:col>
      <xdr:colOff>0</xdr:colOff>
      <xdr:row>39</xdr:row>
      <xdr:rowOff>0</xdr:rowOff>
    </xdr:from>
    <xdr:to>
      <xdr:col>13</xdr:col>
      <xdr:colOff>37465</xdr:colOff>
      <xdr:row>39</xdr:row>
      <xdr:rowOff>186055</xdr:rowOff>
    </xdr:to>
    <xdr:pic>
      <xdr:nvPicPr>
        <xdr:cNvPr id="10967" name="图片 3337"/>
        <xdr:cNvPicPr>
          <a:picLocks noChangeAspect="1"/>
        </xdr:cNvPicPr>
      </xdr:nvPicPr>
      <xdr:blipFill>
        <a:blip r:embed="rId1"/>
        <a:stretch>
          <a:fillRect/>
        </a:stretch>
      </xdr:blipFill>
      <xdr:spPr>
        <a:xfrm>
          <a:off x="47244635" y="172753020"/>
          <a:ext cx="37465" cy="186055"/>
        </a:xfrm>
        <a:prstGeom prst="rect">
          <a:avLst/>
        </a:prstGeom>
        <a:noFill/>
        <a:ln w="9525">
          <a:noFill/>
        </a:ln>
      </xdr:spPr>
    </xdr:pic>
    <xdr:clientData/>
  </xdr:twoCellAnchor>
  <xdr:twoCellAnchor editAs="oneCell">
    <xdr:from>
      <xdr:col>13</xdr:col>
      <xdr:colOff>0</xdr:colOff>
      <xdr:row>39</xdr:row>
      <xdr:rowOff>0</xdr:rowOff>
    </xdr:from>
    <xdr:to>
      <xdr:col>13</xdr:col>
      <xdr:colOff>130175</xdr:colOff>
      <xdr:row>39</xdr:row>
      <xdr:rowOff>186055</xdr:rowOff>
    </xdr:to>
    <xdr:pic>
      <xdr:nvPicPr>
        <xdr:cNvPr id="10968" name="图片 3335"/>
        <xdr:cNvPicPr>
          <a:picLocks noChangeAspect="1"/>
        </xdr:cNvPicPr>
      </xdr:nvPicPr>
      <xdr:blipFill>
        <a:blip r:embed="rId2"/>
        <a:stretch>
          <a:fillRect/>
        </a:stretch>
      </xdr:blipFill>
      <xdr:spPr>
        <a:xfrm>
          <a:off x="47244635" y="172753020"/>
          <a:ext cx="130175" cy="186055"/>
        </a:xfrm>
        <a:prstGeom prst="rect">
          <a:avLst/>
        </a:prstGeom>
        <a:noFill/>
        <a:ln w="9525">
          <a:noFill/>
        </a:ln>
      </xdr:spPr>
    </xdr:pic>
    <xdr:clientData/>
  </xdr:twoCellAnchor>
  <xdr:twoCellAnchor editAs="oneCell">
    <xdr:from>
      <xdr:col>13</xdr:col>
      <xdr:colOff>0</xdr:colOff>
      <xdr:row>39</xdr:row>
      <xdr:rowOff>0</xdr:rowOff>
    </xdr:from>
    <xdr:to>
      <xdr:col>13</xdr:col>
      <xdr:colOff>127635</xdr:colOff>
      <xdr:row>39</xdr:row>
      <xdr:rowOff>186055</xdr:rowOff>
    </xdr:to>
    <xdr:pic>
      <xdr:nvPicPr>
        <xdr:cNvPr id="10970" name="图片 3335"/>
        <xdr:cNvPicPr>
          <a:picLocks noChangeAspect="1"/>
        </xdr:cNvPicPr>
      </xdr:nvPicPr>
      <xdr:blipFill>
        <a:blip r:embed="rId2"/>
        <a:stretch>
          <a:fillRect/>
        </a:stretch>
      </xdr:blipFill>
      <xdr:spPr>
        <a:xfrm>
          <a:off x="47244635" y="172753020"/>
          <a:ext cx="127635" cy="186055"/>
        </a:xfrm>
        <a:prstGeom prst="rect">
          <a:avLst/>
        </a:prstGeom>
        <a:noFill/>
        <a:ln w="9525">
          <a:noFill/>
        </a:ln>
      </xdr:spPr>
    </xdr:pic>
    <xdr:clientData/>
  </xdr:twoCellAnchor>
  <xdr:twoCellAnchor editAs="oneCell">
    <xdr:from>
      <xdr:col>8</xdr:col>
      <xdr:colOff>133350</xdr:colOff>
      <xdr:row>39</xdr:row>
      <xdr:rowOff>0</xdr:rowOff>
    </xdr:from>
    <xdr:to>
      <xdr:col>8</xdr:col>
      <xdr:colOff>266065</xdr:colOff>
      <xdr:row>39</xdr:row>
      <xdr:rowOff>186055</xdr:rowOff>
    </xdr:to>
    <xdr:pic>
      <xdr:nvPicPr>
        <xdr:cNvPr id="10971" name="图片 3335"/>
        <xdr:cNvPicPr>
          <a:picLocks noChangeAspect="1"/>
        </xdr:cNvPicPr>
      </xdr:nvPicPr>
      <xdr:blipFill>
        <a:blip r:embed="rId2"/>
        <a:stretch>
          <a:fillRect/>
        </a:stretch>
      </xdr:blipFill>
      <xdr:spPr>
        <a:xfrm>
          <a:off x="33635950" y="172753020"/>
          <a:ext cx="132715" cy="186055"/>
        </a:xfrm>
        <a:prstGeom prst="rect">
          <a:avLst/>
        </a:prstGeom>
        <a:noFill/>
        <a:ln w="9525">
          <a:noFill/>
        </a:ln>
      </xdr:spPr>
    </xdr:pic>
    <xdr:clientData/>
  </xdr:twoCellAnchor>
  <xdr:twoCellAnchor editAs="oneCell">
    <xdr:from>
      <xdr:col>13</xdr:col>
      <xdr:colOff>0</xdr:colOff>
      <xdr:row>39</xdr:row>
      <xdr:rowOff>0</xdr:rowOff>
    </xdr:from>
    <xdr:to>
      <xdr:col>13</xdr:col>
      <xdr:colOff>57785</xdr:colOff>
      <xdr:row>39</xdr:row>
      <xdr:rowOff>186055</xdr:rowOff>
    </xdr:to>
    <xdr:pic>
      <xdr:nvPicPr>
        <xdr:cNvPr id="10978" name="图片 3337"/>
        <xdr:cNvPicPr>
          <a:picLocks noChangeAspect="1"/>
        </xdr:cNvPicPr>
      </xdr:nvPicPr>
      <xdr:blipFill>
        <a:blip r:embed="rId1"/>
        <a:stretch>
          <a:fillRect/>
        </a:stretch>
      </xdr:blipFill>
      <xdr:spPr>
        <a:xfrm>
          <a:off x="47244635" y="172753020"/>
          <a:ext cx="57785" cy="186055"/>
        </a:xfrm>
        <a:prstGeom prst="rect">
          <a:avLst/>
        </a:prstGeom>
        <a:noFill/>
        <a:ln w="9525">
          <a:noFill/>
        </a:ln>
      </xdr:spPr>
    </xdr:pic>
    <xdr:clientData/>
  </xdr:twoCellAnchor>
  <xdr:twoCellAnchor editAs="oneCell">
    <xdr:from>
      <xdr:col>11</xdr:col>
      <xdr:colOff>17780</xdr:colOff>
      <xdr:row>39</xdr:row>
      <xdr:rowOff>0</xdr:rowOff>
    </xdr:from>
    <xdr:to>
      <xdr:col>11</xdr:col>
      <xdr:colOff>37465</xdr:colOff>
      <xdr:row>39</xdr:row>
      <xdr:rowOff>196850</xdr:rowOff>
    </xdr:to>
    <xdr:pic>
      <xdr:nvPicPr>
        <xdr:cNvPr id="11006" name="图片 3337"/>
        <xdr:cNvPicPr>
          <a:picLocks noChangeAspect="1"/>
        </xdr:cNvPicPr>
      </xdr:nvPicPr>
      <xdr:blipFill>
        <a:blip r:embed="rId1"/>
        <a:stretch>
          <a:fillRect/>
        </a:stretch>
      </xdr:blipFill>
      <xdr:spPr>
        <a:xfrm>
          <a:off x="42136060" y="172753020"/>
          <a:ext cx="19685" cy="196850"/>
        </a:xfrm>
        <a:prstGeom prst="rect">
          <a:avLst/>
        </a:prstGeom>
        <a:noFill/>
        <a:ln w="9525">
          <a:noFill/>
        </a:ln>
      </xdr:spPr>
    </xdr:pic>
    <xdr:clientData/>
  </xdr:twoCellAnchor>
  <xdr:twoCellAnchor editAs="oneCell">
    <xdr:from>
      <xdr:col>12</xdr:col>
      <xdr:colOff>135255</xdr:colOff>
      <xdr:row>39</xdr:row>
      <xdr:rowOff>0</xdr:rowOff>
    </xdr:from>
    <xdr:to>
      <xdr:col>12</xdr:col>
      <xdr:colOff>264160</xdr:colOff>
      <xdr:row>39</xdr:row>
      <xdr:rowOff>196850</xdr:rowOff>
    </xdr:to>
    <xdr:pic>
      <xdr:nvPicPr>
        <xdr:cNvPr id="11007" name="图片 3335"/>
        <xdr:cNvPicPr>
          <a:picLocks noChangeAspect="1"/>
        </xdr:cNvPicPr>
      </xdr:nvPicPr>
      <xdr:blipFill>
        <a:blip r:embed="rId2"/>
        <a:stretch>
          <a:fillRect/>
        </a:stretch>
      </xdr:blipFill>
      <xdr:spPr>
        <a:xfrm>
          <a:off x="44568110" y="172753020"/>
          <a:ext cx="128905" cy="196850"/>
        </a:xfrm>
        <a:prstGeom prst="rect">
          <a:avLst/>
        </a:prstGeom>
        <a:noFill/>
        <a:ln w="9525">
          <a:noFill/>
        </a:ln>
      </xdr:spPr>
    </xdr:pic>
    <xdr:clientData/>
  </xdr:twoCellAnchor>
  <xdr:twoCellAnchor editAs="oneCell">
    <xdr:from>
      <xdr:col>13</xdr:col>
      <xdr:colOff>0</xdr:colOff>
      <xdr:row>39</xdr:row>
      <xdr:rowOff>0</xdr:rowOff>
    </xdr:from>
    <xdr:to>
      <xdr:col>13</xdr:col>
      <xdr:colOff>17780</xdr:colOff>
      <xdr:row>39</xdr:row>
      <xdr:rowOff>196850</xdr:rowOff>
    </xdr:to>
    <xdr:pic>
      <xdr:nvPicPr>
        <xdr:cNvPr id="11008" name="图片 3336"/>
        <xdr:cNvPicPr>
          <a:picLocks noChangeAspect="1"/>
        </xdr:cNvPicPr>
      </xdr:nvPicPr>
      <xdr:blipFill>
        <a:blip r:embed="rId1"/>
        <a:stretch>
          <a:fillRect/>
        </a:stretch>
      </xdr:blipFill>
      <xdr:spPr>
        <a:xfrm>
          <a:off x="47244635" y="172753020"/>
          <a:ext cx="17780" cy="196850"/>
        </a:xfrm>
        <a:prstGeom prst="rect">
          <a:avLst/>
        </a:prstGeom>
        <a:noFill/>
        <a:ln w="9525">
          <a:noFill/>
        </a:ln>
      </xdr:spPr>
    </xdr:pic>
    <xdr:clientData/>
  </xdr:twoCellAnchor>
  <xdr:twoCellAnchor editAs="oneCell">
    <xdr:from>
      <xdr:col>13</xdr:col>
      <xdr:colOff>0</xdr:colOff>
      <xdr:row>39</xdr:row>
      <xdr:rowOff>0</xdr:rowOff>
    </xdr:from>
    <xdr:to>
      <xdr:col>13</xdr:col>
      <xdr:colOff>19685</xdr:colOff>
      <xdr:row>39</xdr:row>
      <xdr:rowOff>196850</xdr:rowOff>
    </xdr:to>
    <xdr:pic>
      <xdr:nvPicPr>
        <xdr:cNvPr id="11009" name="图片 3337"/>
        <xdr:cNvPicPr>
          <a:picLocks noChangeAspect="1"/>
        </xdr:cNvPicPr>
      </xdr:nvPicPr>
      <xdr:blipFill>
        <a:blip r:embed="rId1"/>
        <a:stretch>
          <a:fillRect/>
        </a:stretch>
      </xdr:blipFill>
      <xdr:spPr>
        <a:xfrm>
          <a:off x="47244635" y="172753020"/>
          <a:ext cx="19685" cy="196850"/>
        </a:xfrm>
        <a:prstGeom prst="rect">
          <a:avLst/>
        </a:prstGeom>
        <a:noFill/>
        <a:ln w="9525">
          <a:noFill/>
        </a:ln>
      </xdr:spPr>
    </xdr:pic>
    <xdr:clientData/>
  </xdr:twoCellAnchor>
  <xdr:twoCellAnchor editAs="oneCell">
    <xdr:from>
      <xdr:col>7</xdr:col>
      <xdr:colOff>133350</xdr:colOff>
      <xdr:row>39</xdr:row>
      <xdr:rowOff>0</xdr:rowOff>
    </xdr:from>
    <xdr:to>
      <xdr:col>7</xdr:col>
      <xdr:colOff>268605</xdr:colOff>
      <xdr:row>39</xdr:row>
      <xdr:rowOff>196850</xdr:rowOff>
    </xdr:to>
    <xdr:pic>
      <xdr:nvPicPr>
        <xdr:cNvPr id="11010" name="图片 3335"/>
        <xdr:cNvPicPr>
          <a:picLocks noChangeAspect="1"/>
        </xdr:cNvPicPr>
      </xdr:nvPicPr>
      <xdr:blipFill>
        <a:blip r:embed="rId2"/>
        <a:stretch>
          <a:fillRect/>
        </a:stretch>
      </xdr:blipFill>
      <xdr:spPr>
        <a:xfrm>
          <a:off x="30849570" y="172753020"/>
          <a:ext cx="135255" cy="196850"/>
        </a:xfrm>
        <a:prstGeom prst="rect">
          <a:avLst/>
        </a:prstGeom>
        <a:noFill/>
        <a:ln w="9525">
          <a:noFill/>
        </a:ln>
      </xdr:spPr>
    </xdr:pic>
    <xdr:clientData/>
  </xdr:twoCellAnchor>
  <xdr:twoCellAnchor editAs="oneCell">
    <xdr:from>
      <xdr:col>15</xdr:col>
      <xdr:colOff>0</xdr:colOff>
      <xdr:row>32</xdr:row>
      <xdr:rowOff>0</xdr:rowOff>
    </xdr:from>
    <xdr:to>
      <xdr:col>15</xdr:col>
      <xdr:colOff>342900</xdr:colOff>
      <xdr:row>32</xdr:row>
      <xdr:rowOff>734695</xdr:rowOff>
    </xdr:to>
    <xdr:pic>
      <xdr:nvPicPr>
        <xdr:cNvPr id="22528" name="图片 3336"/>
        <xdr:cNvPicPr>
          <a:picLocks noChangeAspect="1"/>
        </xdr:cNvPicPr>
      </xdr:nvPicPr>
      <xdr:blipFill>
        <a:blip r:embed="rId1"/>
        <a:stretch>
          <a:fillRect/>
        </a:stretch>
      </xdr:blipFill>
      <xdr:spPr>
        <a:xfrm>
          <a:off x="56846470" y="142846425"/>
          <a:ext cx="342900" cy="734695"/>
        </a:xfrm>
        <a:prstGeom prst="rect">
          <a:avLst/>
        </a:prstGeom>
        <a:noFill/>
        <a:ln w="9525">
          <a:noFill/>
        </a:ln>
      </xdr:spPr>
    </xdr:pic>
    <xdr:clientData/>
  </xdr:twoCellAnchor>
  <xdr:twoCellAnchor editAs="oneCell">
    <xdr:from>
      <xdr:col>15</xdr:col>
      <xdr:colOff>0</xdr:colOff>
      <xdr:row>14</xdr:row>
      <xdr:rowOff>0</xdr:rowOff>
    </xdr:from>
    <xdr:to>
      <xdr:col>15</xdr:col>
      <xdr:colOff>342900</xdr:colOff>
      <xdr:row>14</xdr:row>
      <xdr:rowOff>734695</xdr:rowOff>
    </xdr:to>
    <xdr:pic>
      <xdr:nvPicPr>
        <xdr:cNvPr id="22529" name="图片 3336"/>
        <xdr:cNvPicPr>
          <a:picLocks noChangeAspect="1"/>
        </xdr:cNvPicPr>
      </xdr:nvPicPr>
      <xdr:blipFill>
        <a:blip r:embed="rId1"/>
        <a:stretch>
          <a:fillRect/>
        </a:stretch>
      </xdr:blipFill>
      <xdr:spPr>
        <a:xfrm>
          <a:off x="56846470" y="63021845"/>
          <a:ext cx="342900" cy="734695"/>
        </a:xfrm>
        <a:prstGeom prst="rect">
          <a:avLst/>
        </a:prstGeom>
        <a:noFill/>
        <a:ln w="9525">
          <a:noFill/>
        </a:ln>
      </xdr:spPr>
    </xdr:pic>
    <xdr:clientData/>
  </xdr:twoCellAnchor>
  <xdr:twoCellAnchor editAs="oneCell">
    <xdr:from>
      <xdr:col>15</xdr:col>
      <xdr:colOff>108585</xdr:colOff>
      <xdr:row>14</xdr:row>
      <xdr:rowOff>0</xdr:rowOff>
    </xdr:from>
    <xdr:to>
      <xdr:col>15</xdr:col>
      <xdr:colOff>219710</xdr:colOff>
      <xdr:row>14</xdr:row>
      <xdr:rowOff>181610</xdr:rowOff>
    </xdr:to>
    <xdr:pic>
      <xdr:nvPicPr>
        <xdr:cNvPr id="22530" name="图片 3335"/>
        <xdr:cNvPicPr>
          <a:picLocks noChangeAspect="1"/>
        </xdr:cNvPicPr>
      </xdr:nvPicPr>
      <xdr:blipFill>
        <a:blip r:embed="rId2"/>
        <a:stretch>
          <a:fillRect/>
        </a:stretch>
      </xdr:blipFill>
      <xdr:spPr>
        <a:xfrm>
          <a:off x="56955055" y="63021845"/>
          <a:ext cx="111125" cy="181610"/>
        </a:xfrm>
        <a:prstGeom prst="rect">
          <a:avLst/>
        </a:prstGeom>
        <a:noFill/>
        <a:ln w="9525">
          <a:noFill/>
        </a:ln>
      </xdr:spPr>
    </xdr:pic>
    <xdr:clientData/>
  </xdr:twoCellAnchor>
  <xdr:twoCellAnchor editAs="oneCell">
    <xdr:from>
      <xdr:col>15</xdr:col>
      <xdr:colOff>0</xdr:colOff>
      <xdr:row>13</xdr:row>
      <xdr:rowOff>0</xdr:rowOff>
    </xdr:from>
    <xdr:to>
      <xdr:col>15</xdr:col>
      <xdr:colOff>342900</xdr:colOff>
      <xdr:row>13</xdr:row>
      <xdr:rowOff>734060</xdr:rowOff>
    </xdr:to>
    <xdr:pic>
      <xdr:nvPicPr>
        <xdr:cNvPr id="22531" name="图片 3336"/>
        <xdr:cNvPicPr>
          <a:picLocks noChangeAspect="1"/>
        </xdr:cNvPicPr>
      </xdr:nvPicPr>
      <xdr:blipFill>
        <a:blip r:embed="rId1" cstate="print"/>
        <a:stretch>
          <a:fillRect/>
        </a:stretch>
      </xdr:blipFill>
      <xdr:spPr>
        <a:xfrm>
          <a:off x="56846470" y="57828180"/>
          <a:ext cx="342900" cy="734060"/>
        </a:xfrm>
        <a:prstGeom prst="rect">
          <a:avLst/>
        </a:prstGeom>
        <a:noFill/>
        <a:ln w="9525" cap="flat" cmpd="sng">
          <a:noFill/>
          <a:prstDash val="solid"/>
          <a:round/>
        </a:ln>
      </xdr:spPr>
    </xdr:pic>
    <xdr:clientData/>
  </xdr:twoCellAnchor>
  <xdr:twoCellAnchor editAs="oneCell">
    <xdr:from>
      <xdr:col>15</xdr:col>
      <xdr:colOff>108585</xdr:colOff>
      <xdr:row>13</xdr:row>
      <xdr:rowOff>0</xdr:rowOff>
    </xdr:from>
    <xdr:to>
      <xdr:col>15</xdr:col>
      <xdr:colOff>219075</xdr:colOff>
      <xdr:row>13</xdr:row>
      <xdr:rowOff>181610</xdr:rowOff>
    </xdr:to>
    <xdr:pic>
      <xdr:nvPicPr>
        <xdr:cNvPr id="22532" name="图片 3335"/>
        <xdr:cNvPicPr>
          <a:picLocks noChangeAspect="1"/>
        </xdr:cNvPicPr>
      </xdr:nvPicPr>
      <xdr:blipFill>
        <a:blip r:embed="rId2" cstate="print"/>
        <a:stretch>
          <a:fillRect/>
        </a:stretch>
      </xdr:blipFill>
      <xdr:spPr>
        <a:xfrm>
          <a:off x="56955055" y="57828180"/>
          <a:ext cx="110490" cy="181610"/>
        </a:xfrm>
        <a:prstGeom prst="rect">
          <a:avLst/>
        </a:prstGeom>
        <a:noFill/>
        <a:ln w="9525" cap="flat" cmpd="sng">
          <a:noFill/>
          <a:prstDash val="solid"/>
          <a:round/>
        </a:ln>
      </xdr:spPr>
    </xdr:pic>
    <xdr:clientData/>
  </xdr:twoCellAnchor>
  <xdr:twoCellAnchor editAs="oneCell">
    <xdr:from>
      <xdr:col>15</xdr:col>
      <xdr:colOff>0</xdr:colOff>
      <xdr:row>32</xdr:row>
      <xdr:rowOff>0</xdr:rowOff>
    </xdr:from>
    <xdr:to>
      <xdr:col>15</xdr:col>
      <xdr:colOff>342900</xdr:colOff>
      <xdr:row>32</xdr:row>
      <xdr:rowOff>734060</xdr:rowOff>
    </xdr:to>
    <xdr:pic>
      <xdr:nvPicPr>
        <xdr:cNvPr id="22533" name="图片 3336"/>
        <xdr:cNvPicPr>
          <a:picLocks noChangeAspect="1"/>
        </xdr:cNvPicPr>
      </xdr:nvPicPr>
      <xdr:blipFill>
        <a:blip r:embed="rId1" cstate="print"/>
        <a:stretch>
          <a:fillRect/>
        </a:stretch>
      </xdr:blipFill>
      <xdr:spPr>
        <a:xfrm>
          <a:off x="56846470" y="142846425"/>
          <a:ext cx="342900" cy="734060"/>
        </a:xfrm>
        <a:prstGeom prst="rect">
          <a:avLst/>
        </a:prstGeom>
        <a:noFill/>
        <a:ln w="9525" cap="flat" cmpd="sng">
          <a:noFill/>
          <a:prstDash val="solid"/>
          <a:round/>
        </a:ln>
      </xdr:spPr>
    </xdr:pic>
    <xdr:clientData/>
  </xdr:twoCellAnchor>
  <xdr:twoCellAnchor editAs="oneCell">
    <xdr:from>
      <xdr:col>15</xdr:col>
      <xdr:colOff>0</xdr:colOff>
      <xdr:row>30</xdr:row>
      <xdr:rowOff>0</xdr:rowOff>
    </xdr:from>
    <xdr:to>
      <xdr:col>15</xdr:col>
      <xdr:colOff>342900</xdr:colOff>
      <xdr:row>30</xdr:row>
      <xdr:rowOff>734695</xdr:rowOff>
    </xdr:to>
    <xdr:pic>
      <xdr:nvPicPr>
        <xdr:cNvPr id="22540" name="图片 3336"/>
        <xdr:cNvPicPr>
          <a:picLocks noChangeAspect="1"/>
        </xdr:cNvPicPr>
      </xdr:nvPicPr>
      <xdr:blipFill>
        <a:blip r:embed="rId1"/>
        <a:stretch>
          <a:fillRect/>
        </a:stretch>
      </xdr:blipFill>
      <xdr:spPr>
        <a:xfrm>
          <a:off x="56846470" y="134083425"/>
          <a:ext cx="342900" cy="734695"/>
        </a:xfrm>
        <a:prstGeom prst="rect">
          <a:avLst/>
        </a:prstGeom>
        <a:noFill/>
        <a:ln w="9525">
          <a:noFill/>
        </a:ln>
      </xdr:spPr>
    </xdr:pic>
    <xdr:clientData/>
  </xdr:twoCellAnchor>
  <xdr:twoCellAnchor editAs="oneCell">
    <xdr:from>
      <xdr:col>15</xdr:col>
      <xdr:colOff>0</xdr:colOff>
      <xdr:row>30</xdr:row>
      <xdr:rowOff>0</xdr:rowOff>
    </xdr:from>
    <xdr:to>
      <xdr:col>15</xdr:col>
      <xdr:colOff>342900</xdr:colOff>
      <xdr:row>30</xdr:row>
      <xdr:rowOff>734060</xdr:rowOff>
    </xdr:to>
    <xdr:pic>
      <xdr:nvPicPr>
        <xdr:cNvPr id="22541" name="图片 3336"/>
        <xdr:cNvPicPr>
          <a:picLocks noChangeAspect="1"/>
        </xdr:cNvPicPr>
      </xdr:nvPicPr>
      <xdr:blipFill>
        <a:blip r:embed="rId1" cstate="print"/>
        <a:stretch>
          <a:fillRect/>
        </a:stretch>
      </xdr:blipFill>
      <xdr:spPr>
        <a:xfrm>
          <a:off x="56846470" y="134083425"/>
          <a:ext cx="342900" cy="734060"/>
        </a:xfrm>
        <a:prstGeom prst="rect">
          <a:avLst/>
        </a:prstGeom>
        <a:noFill/>
        <a:ln w="9525" cap="flat" cmpd="sng">
          <a:noFill/>
          <a:prstDash val="solid"/>
          <a:round/>
        </a:ln>
      </xdr:spPr>
    </xdr:pic>
    <xdr:clientData/>
  </xdr:twoCellAnchor>
  <xdr:twoCellAnchor editAs="oneCell">
    <xdr:from>
      <xdr:col>15</xdr:col>
      <xdr:colOff>0</xdr:colOff>
      <xdr:row>28</xdr:row>
      <xdr:rowOff>0</xdr:rowOff>
    </xdr:from>
    <xdr:to>
      <xdr:col>15</xdr:col>
      <xdr:colOff>342900</xdr:colOff>
      <xdr:row>28</xdr:row>
      <xdr:rowOff>734695</xdr:rowOff>
    </xdr:to>
    <xdr:pic>
      <xdr:nvPicPr>
        <xdr:cNvPr id="22542" name="图片 3336"/>
        <xdr:cNvPicPr>
          <a:picLocks noChangeAspect="1"/>
        </xdr:cNvPicPr>
      </xdr:nvPicPr>
      <xdr:blipFill>
        <a:blip r:embed="rId1"/>
        <a:stretch>
          <a:fillRect/>
        </a:stretch>
      </xdr:blipFill>
      <xdr:spPr>
        <a:xfrm>
          <a:off x="56846470" y="126896495"/>
          <a:ext cx="342900" cy="734695"/>
        </a:xfrm>
        <a:prstGeom prst="rect">
          <a:avLst/>
        </a:prstGeom>
        <a:noFill/>
        <a:ln w="9525">
          <a:noFill/>
        </a:ln>
      </xdr:spPr>
    </xdr:pic>
    <xdr:clientData/>
  </xdr:twoCellAnchor>
  <xdr:twoCellAnchor editAs="oneCell">
    <xdr:from>
      <xdr:col>15</xdr:col>
      <xdr:colOff>0</xdr:colOff>
      <xdr:row>28</xdr:row>
      <xdr:rowOff>0</xdr:rowOff>
    </xdr:from>
    <xdr:to>
      <xdr:col>15</xdr:col>
      <xdr:colOff>342900</xdr:colOff>
      <xdr:row>28</xdr:row>
      <xdr:rowOff>734060</xdr:rowOff>
    </xdr:to>
    <xdr:pic>
      <xdr:nvPicPr>
        <xdr:cNvPr id="22543" name="图片 3336"/>
        <xdr:cNvPicPr>
          <a:picLocks noChangeAspect="1"/>
        </xdr:cNvPicPr>
      </xdr:nvPicPr>
      <xdr:blipFill>
        <a:blip r:embed="rId1" cstate="print"/>
        <a:stretch>
          <a:fillRect/>
        </a:stretch>
      </xdr:blipFill>
      <xdr:spPr>
        <a:xfrm>
          <a:off x="56846470" y="126896495"/>
          <a:ext cx="342900" cy="734060"/>
        </a:xfrm>
        <a:prstGeom prst="rect">
          <a:avLst/>
        </a:prstGeom>
        <a:noFill/>
        <a:ln w="9525" cap="flat" cmpd="sng">
          <a:noFill/>
          <a:prstDash val="solid"/>
          <a:round/>
        </a:ln>
      </xdr:spPr>
    </xdr:pic>
    <xdr:clientData/>
  </xdr:twoCellAnchor>
  <xdr:twoCellAnchor editAs="oneCell">
    <xdr:from>
      <xdr:col>15</xdr:col>
      <xdr:colOff>0</xdr:colOff>
      <xdr:row>27</xdr:row>
      <xdr:rowOff>0</xdr:rowOff>
    </xdr:from>
    <xdr:to>
      <xdr:col>15</xdr:col>
      <xdr:colOff>342900</xdr:colOff>
      <xdr:row>27</xdr:row>
      <xdr:rowOff>734695</xdr:rowOff>
    </xdr:to>
    <xdr:pic>
      <xdr:nvPicPr>
        <xdr:cNvPr id="22544" name="图片 3336"/>
        <xdr:cNvPicPr>
          <a:picLocks noChangeAspect="1"/>
        </xdr:cNvPicPr>
      </xdr:nvPicPr>
      <xdr:blipFill>
        <a:blip r:embed="rId1"/>
        <a:stretch>
          <a:fillRect/>
        </a:stretch>
      </xdr:blipFill>
      <xdr:spPr>
        <a:xfrm>
          <a:off x="56846470" y="121702830"/>
          <a:ext cx="342900" cy="734695"/>
        </a:xfrm>
        <a:prstGeom prst="rect">
          <a:avLst/>
        </a:prstGeom>
        <a:noFill/>
        <a:ln w="9525">
          <a:noFill/>
        </a:ln>
      </xdr:spPr>
    </xdr:pic>
    <xdr:clientData/>
  </xdr:twoCellAnchor>
  <xdr:twoCellAnchor editAs="oneCell">
    <xdr:from>
      <xdr:col>15</xdr:col>
      <xdr:colOff>0</xdr:colOff>
      <xdr:row>27</xdr:row>
      <xdr:rowOff>0</xdr:rowOff>
    </xdr:from>
    <xdr:to>
      <xdr:col>15</xdr:col>
      <xdr:colOff>342900</xdr:colOff>
      <xdr:row>27</xdr:row>
      <xdr:rowOff>734060</xdr:rowOff>
    </xdr:to>
    <xdr:pic>
      <xdr:nvPicPr>
        <xdr:cNvPr id="22545" name="图片 3336"/>
        <xdr:cNvPicPr>
          <a:picLocks noChangeAspect="1"/>
        </xdr:cNvPicPr>
      </xdr:nvPicPr>
      <xdr:blipFill>
        <a:blip r:embed="rId1" cstate="print"/>
        <a:stretch>
          <a:fillRect/>
        </a:stretch>
      </xdr:blipFill>
      <xdr:spPr>
        <a:xfrm>
          <a:off x="56846470" y="121702830"/>
          <a:ext cx="342900" cy="734060"/>
        </a:xfrm>
        <a:prstGeom prst="rect">
          <a:avLst/>
        </a:prstGeom>
        <a:noFill/>
        <a:ln w="9525" cap="flat" cmpd="sng">
          <a:noFill/>
          <a:prstDash val="solid"/>
          <a:round/>
        </a:ln>
      </xdr:spPr>
    </xdr:pic>
    <xdr:clientData/>
  </xdr:twoCellAnchor>
  <xdr:twoCellAnchor editAs="oneCell">
    <xdr:from>
      <xdr:col>15</xdr:col>
      <xdr:colOff>0</xdr:colOff>
      <xdr:row>26</xdr:row>
      <xdr:rowOff>0</xdr:rowOff>
    </xdr:from>
    <xdr:to>
      <xdr:col>15</xdr:col>
      <xdr:colOff>342900</xdr:colOff>
      <xdr:row>26</xdr:row>
      <xdr:rowOff>734695</xdr:rowOff>
    </xdr:to>
    <xdr:pic>
      <xdr:nvPicPr>
        <xdr:cNvPr id="22546" name="图片 3336"/>
        <xdr:cNvPicPr>
          <a:picLocks noChangeAspect="1"/>
        </xdr:cNvPicPr>
      </xdr:nvPicPr>
      <xdr:blipFill>
        <a:blip r:embed="rId1"/>
        <a:stretch>
          <a:fillRect/>
        </a:stretch>
      </xdr:blipFill>
      <xdr:spPr>
        <a:xfrm>
          <a:off x="56846470" y="116509165"/>
          <a:ext cx="342900" cy="734695"/>
        </a:xfrm>
        <a:prstGeom prst="rect">
          <a:avLst/>
        </a:prstGeom>
        <a:noFill/>
        <a:ln w="9525">
          <a:noFill/>
        </a:ln>
      </xdr:spPr>
    </xdr:pic>
    <xdr:clientData/>
  </xdr:twoCellAnchor>
  <xdr:twoCellAnchor editAs="oneCell">
    <xdr:from>
      <xdr:col>15</xdr:col>
      <xdr:colOff>0</xdr:colOff>
      <xdr:row>26</xdr:row>
      <xdr:rowOff>0</xdr:rowOff>
    </xdr:from>
    <xdr:to>
      <xdr:col>15</xdr:col>
      <xdr:colOff>342900</xdr:colOff>
      <xdr:row>26</xdr:row>
      <xdr:rowOff>734060</xdr:rowOff>
    </xdr:to>
    <xdr:pic>
      <xdr:nvPicPr>
        <xdr:cNvPr id="22547" name="图片 3336"/>
        <xdr:cNvPicPr>
          <a:picLocks noChangeAspect="1"/>
        </xdr:cNvPicPr>
      </xdr:nvPicPr>
      <xdr:blipFill>
        <a:blip r:embed="rId1" cstate="print"/>
        <a:stretch>
          <a:fillRect/>
        </a:stretch>
      </xdr:blipFill>
      <xdr:spPr>
        <a:xfrm>
          <a:off x="56846470" y="116509165"/>
          <a:ext cx="342900" cy="734060"/>
        </a:xfrm>
        <a:prstGeom prst="rect">
          <a:avLst/>
        </a:prstGeom>
        <a:noFill/>
        <a:ln w="9525" cap="flat" cmpd="sng">
          <a:noFill/>
          <a:prstDash val="solid"/>
          <a:round/>
        </a:ln>
      </xdr:spPr>
    </xdr:pic>
    <xdr:clientData/>
  </xdr:twoCellAnchor>
  <xdr:twoCellAnchor editAs="oneCell">
    <xdr:from>
      <xdr:col>15</xdr:col>
      <xdr:colOff>0</xdr:colOff>
      <xdr:row>17</xdr:row>
      <xdr:rowOff>0</xdr:rowOff>
    </xdr:from>
    <xdr:to>
      <xdr:col>15</xdr:col>
      <xdr:colOff>342900</xdr:colOff>
      <xdr:row>17</xdr:row>
      <xdr:rowOff>734695</xdr:rowOff>
    </xdr:to>
    <xdr:pic>
      <xdr:nvPicPr>
        <xdr:cNvPr id="22548" name="图片 3336"/>
        <xdr:cNvPicPr>
          <a:picLocks noChangeAspect="1"/>
        </xdr:cNvPicPr>
      </xdr:nvPicPr>
      <xdr:blipFill>
        <a:blip r:embed="rId1"/>
        <a:stretch>
          <a:fillRect/>
        </a:stretch>
      </xdr:blipFill>
      <xdr:spPr>
        <a:xfrm>
          <a:off x="56846470" y="78602840"/>
          <a:ext cx="342900" cy="734695"/>
        </a:xfrm>
        <a:prstGeom prst="rect">
          <a:avLst/>
        </a:prstGeom>
        <a:noFill/>
        <a:ln w="9525">
          <a:noFill/>
        </a:ln>
      </xdr:spPr>
    </xdr:pic>
    <xdr:clientData/>
  </xdr:twoCellAnchor>
  <xdr:twoCellAnchor editAs="oneCell">
    <xdr:from>
      <xdr:col>15</xdr:col>
      <xdr:colOff>0</xdr:colOff>
      <xdr:row>17</xdr:row>
      <xdr:rowOff>0</xdr:rowOff>
    </xdr:from>
    <xdr:to>
      <xdr:col>15</xdr:col>
      <xdr:colOff>342900</xdr:colOff>
      <xdr:row>17</xdr:row>
      <xdr:rowOff>734060</xdr:rowOff>
    </xdr:to>
    <xdr:pic>
      <xdr:nvPicPr>
        <xdr:cNvPr id="22549" name="图片 3336"/>
        <xdr:cNvPicPr>
          <a:picLocks noChangeAspect="1"/>
        </xdr:cNvPicPr>
      </xdr:nvPicPr>
      <xdr:blipFill>
        <a:blip r:embed="rId1" cstate="print"/>
        <a:stretch>
          <a:fillRect/>
        </a:stretch>
      </xdr:blipFill>
      <xdr:spPr>
        <a:xfrm>
          <a:off x="56846470" y="78602840"/>
          <a:ext cx="342900" cy="734060"/>
        </a:xfrm>
        <a:prstGeom prst="rect">
          <a:avLst/>
        </a:prstGeom>
        <a:noFill/>
        <a:ln w="9525" cap="flat" cmpd="sng">
          <a:noFill/>
          <a:prstDash val="solid"/>
          <a:round/>
        </a:ln>
      </xdr:spPr>
    </xdr:pic>
    <xdr:clientData/>
  </xdr:twoCellAnchor>
  <xdr:twoCellAnchor editAs="oneCell">
    <xdr:from>
      <xdr:col>15</xdr:col>
      <xdr:colOff>0</xdr:colOff>
      <xdr:row>14</xdr:row>
      <xdr:rowOff>0</xdr:rowOff>
    </xdr:from>
    <xdr:to>
      <xdr:col>15</xdr:col>
      <xdr:colOff>342900</xdr:colOff>
      <xdr:row>14</xdr:row>
      <xdr:rowOff>734695</xdr:rowOff>
    </xdr:to>
    <xdr:pic>
      <xdr:nvPicPr>
        <xdr:cNvPr id="22550" name="图片 3336"/>
        <xdr:cNvPicPr>
          <a:picLocks noChangeAspect="1"/>
        </xdr:cNvPicPr>
      </xdr:nvPicPr>
      <xdr:blipFill>
        <a:blip r:embed="rId1"/>
        <a:stretch>
          <a:fillRect/>
        </a:stretch>
      </xdr:blipFill>
      <xdr:spPr>
        <a:xfrm>
          <a:off x="56846470" y="63021845"/>
          <a:ext cx="342900" cy="734695"/>
        </a:xfrm>
        <a:prstGeom prst="rect">
          <a:avLst/>
        </a:prstGeom>
        <a:noFill/>
        <a:ln w="9525">
          <a:noFill/>
        </a:ln>
      </xdr:spPr>
    </xdr:pic>
    <xdr:clientData/>
  </xdr:twoCellAnchor>
  <xdr:twoCellAnchor editAs="oneCell">
    <xdr:from>
      <xdr:col>15</xdr:col>
      <xdr:colOff>0</xdr:colOff>
      <xdr:row>14</xdr:row>
      <xdr:rowOff>0</xdr:rowOff>
    </xdr:from>
    <xdr:to>
      <xdr:col>15</xdr:col>
      <xdr:colOff>342900</xdr:colOff>
      <xdr:row>14</xdr:row>
      <xdr:rowOff>734060</xdr:rowOff>
    </xdr:to>
    <xdr:pic>
      <xdr:nvPicPr>
        <xdr:cNvPr id="22551" name="图片 3336"/>
        <xdr:cNvPicPr>
          <a:picLocks noChangeAspect="1"/>
        </xdr:cNvPicPr>
      </xdr:nvPicPr>
      <xdr:blipFill>
        <a:blip r:embed="rId1" cstate="print"/>
        <a:stretch>
          <a:fillRect/>
        </a:stretch>
      </xdr:blipFill>
      <xdr:spPr>
        <a:xfrm>
          <a:off x="56846470" y="63021845"/>
          <a:ext cx="342900" cy="734060"/>
        </a:xfrm>
        <a:prstGeom prst="rect">
          <a:avLst/>
        </a:prstGeom>
        <a:noFill/>
        <a:ln w="9525" cap="flat" cmpd="sng">
          <a:noFill/>
          <a:prstDash val="solid"/>
          <a:round/>
        </a:ln>
      </xdr:spPr>
    </xdr:pic>
    <xdr:clientData/>
  </xdr:twoCellAnchor>
  <xdr:twoCellAnchor editAs="oneCell">
    <xdr:from>
      <xdr:col>15</xdr:col>
      <xdr:colOff>0</xdr:colOff>
      <xdr:row>12</xdr:row>
      <xdr:rowOff>0</xdr:rowOff>
    </xdr:from>
    <xdr:to>
      <xdr:col>15</xdr:col>
      <xdr:colOff>342900</xdr:colOff>
      <xdr:row>12</xdr:row>
      <xdr:rowOff>734695</xdr:rowOff>
    </xdr:to>
    <xdr:pic>
      <xdr:nvPicPr>
        <xdr:cNvPr id="22552" name="图片 3336"/>
        <xdr:cNvPicPr>
          <a:picLocks noChangeAspect="1"/>
        </xdr:cNvPicPr>
      </xdr:nvPicPr>
      <xdr:blipFill>
        <a:blip r:embed="rId1"/>
        <a:stretch>
          <a:fillRect/>
        </a:stretch>
      </xdr:blipFill>
      <xdr:spPr>
        <a:xfrm>
          <a:off x="56846470" y="52634515"/>
          <a:ext cx="342900" cy="734695"/>
        </a:xfrm>
        <a:prstGeom prst="rect">
          <a:avLst/>
        </a:prstGeom>
        <a:noFill/>
        <a:ln w="9525">
          <a:noFill/>
        </a:ln>
      </xdr:spPr>
    </xdr:pic>
    <xdr:clientData/>
  </xdr:twoCellAnchor>
  <xdr:twoCellAnchor editAs="oneCell">
    <xdr:from>
      <xdr:col>15</xdr:col>
      <xdr:colOff>0</xdr:colOff>
      <xdr:row>12</xdr:row>
      <xdr:rowOff>0</xdr:rowOff>
    </xdr:from>
    <xdr:to>
      <xdr:col>15</xdr:col>
      <xdr:colOff>342900</xdr:colOff>
      <xdr:row>12</xdr:row>
      <xdr:rowOff>734060</xdr:rowOff>
    </xdr:to>
    <xdr:pic>
      <xdr:nvPicPr>
        <xdr:cNvPr id="22553" name="图片 3336"/>
        <xdr:cNvPicPr>
          <a:picLocks noChangeAspect="1"/>
        </xdr:cNvPicPr>
      </xdr:nvPicPr>
      <xdr:blipFill>
        <a:blip r:embed="rId1" cstate="print"/>
        <a:stretch>
          <a:fillRect/>
        </a:stretch>
      </xdr:blipFill>
      <xdr:spPr>
        <a:xfrm>
          <a:off x="56846470" y="52634515"/>
          <a:ext cx="342900" cy="734060"/>
        </a:xfrm>
        <a:prstGeom prst="rect">
          <a:avLst/>
        </a:prstGeom>
        <a:noFill/>
        <a:ln w="9525" cap="flat" cmpd="sng">
          <a:noFill/>
          <a:prstDash val="solid"/>
          <a:round/>
        </a:ln>
      </xdr:spPr>
    </xdr:pic>
    <xdr:clientData/>
  </xdr:twoCellAnchor>
  <xdr:twoCellAnchor editAs="oneCell">
    <xdr:from>
      <xdr:col>15</xdr:col>
      <xdr:colOff>0</xdr:colOff>
      <xdr:row>11</xdr:row>
      <xdr:rowOff>0</xdr:rowOff>
    </xdr:from>
    <xdr:to>
      <xdr:col>15</xdr:col>
      <xdr:colOff>342900</xdr:colOff>
      <xdr:row>11</xdr:row>
      <xdr:rowOff>734695</xdr:rowOff>
    </xdr:to>
    <xdr:pic>
      <xdr:nvPicPr>
        <xdr:cNvPr id="22554" name="图片 3336"/>
        <xdr:cNvPicPr>
          <a:picLocks noChangeAspect="1"/>
        </xdr:cNvPicPr>
      </xdr:nvPicPr>
      <xdr:blipFill>
        <a:blip r:embed="rId1"/>
        <a:stretch>
          <a:fillRect/>
        </a:stretch>
      </xdr:blipFill>
      <xdr:spPr>
        <a:xfrm>
          <a:off x="56846470" y="47440850"/>
          <a:ext cx="342900" cy="734695"/>
        </a:xfrm>
        <a:prstGeom prst="rect">
          <a:avLst/>
        </a:prstGeom>
        <a:noFill/>
        <a:ln w="9525">
          <a:noFill/>
        </a:ln>
      </xdr:spPr>
    </xdr:pic>
    <xdr:clientData/>
  </xdr:twoCellAnchor>
  <xdr:twoCellAnchor editAs="oneCell">
    <xdr:from>
      <xdr:col>15</xdr:col>
      <xdr:colOff>0</xdr:colOff>
      <xdr:row>11</xdr:row>
      <xdr:rowOff>0</xdr:rowOff>
    </xdr:from>
    <xdr:to>
      <xdr:col>15</xdr:col>
      <xdr:colOff>342900</xdr:colOff>
      <xdr:row>11</xdr:row>
      <xdr:rowOff>734060</xdr:rowOff>
    </xdr:to>
    <xdr:pic>
      <xdr:nvPicPr>
        <xdr:cNvPr id="22555" name="图片 3336"/>
        <xdr:cNvPicPr>
          <a:picLocks noChangeAspect="1"/>
        </xdr:cNvPicPr>
      </xdr:nvPicPr>
      <xdr:blipFill>
        <a:blip r:embed="rId1" cstate="print"/>
        <a:stretch>
          <a:fillRect/>
        </a:stretch>
      </xdr:blipFill>
      <xdr:spPr>
        <a:xfrm>
          <a:off x="56846470" y="47440850"/>
          <a:ext cx="342900" cy="734060"/>
        </a:xfrm>
        <a:prstGeom prst="rect">
          <a:avLst/>
        </a:prstGeom>
        <a:noFill/>
        <a:ln w="9525" cap="flat" cmpd="sng">
          <a:noFill/>
          <a:prstDash val="solid"/>
          <a:rou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9"/>
  <sheetViews>
    <sheetView tabSelected="1" zoomScale="20" zoomScaleNormal="20" workbookViewId="0">
      <pane ySplit="4" topLeftCell="A38" activePane="bottomLeft" state="frozen"/>
      <selection/>
      <selection pane="bottomLeft" activeCell="C39" sqref="C39"/>
    </sheetView>
  </sheetViews>
  <sheetFormatPr defaultColWidth="9" defaultRowHeight="61.2"/>
  <cols>
    <col min="1" max="1" width="15.1296296296296" style="3" customWidth="1"/>
    <col min="2" max="2" width="20.6296296296296" style="3" customWidth="1"/>
    <col min="3" max="3" width="36.25" style="3" customWidth="1"/>
    <col min="4" max="4" width="27.1296296296296" style="3" customWidth="1"/>
    <col min="5" max="5" width="255" style="3" customWidth="1"/>
    <col min="6" max="6" width="26.25" style="3" customWidth="1"/>
    <col min="7" max="7" width="67.5" style="3" customWidth="1"/>
    <col min="8" max="8" width="40.6296296296296" style="3" customWidth="1"/>
    <col min="9" max="9" width="51.25" style="3" customWidth="1"/>
    <col min="10" max="10" width="40.6296296296296" style="3" customWidth="1"/>
    <col min="11" max="12" width="33.75" style="3" customWidth="1"/>
    <col min="13" max="13" width="41" style="4" customWidth="1"/>
    <col min="14" max="14" width="40.6296296296296" style="5" customWidth="1"/>
    <col min="15" max="16" width="99.3796296296296" style="3" customWidth="1"/>
    <col min="17" max="17" width="39.4444444444444" style="6" customWidth="1"/>
    <col min="18" max="16384" width="9" style="6"/>
  </cols>
  <sheetData>
    <row r="1" ht="408.95" customHeight="1" spans="1:17">
      <c r="A1" s="7" t="s">
        <v>0</v>
      </c>
      <c r="B1" s="8"/>
      <c r="C1" s="8"/>
      <c r="D1" s="8"/>
      <c r="E1" s="8"/>
      <c r="F1" s="8"/>
      <c r="G1" s="8"/>
      <c r="H1" s="8"/>
      <c r="I1" s="8"/>
      <c r="J1" s="8"/>
      <c r="K1" s="8"/>
      <c r="L1" s="8"/>
      <c r="M1" s="8"/>
      <c r="N1" s="8"/>
      <c r="O1" s="8"/>
      <c r="P1" s="8"/>
      <c r="Q1" s="42"/>
    </row>
    <row r="2" s="1" customFormat="1" ht="150" customHeight="1" spans="1:17">
      <c r="A2" s="9" t="s">
        <v>1</v>
      </c>
      <c r="B2" s="10"/>
      <c r="C2" s="10"/>
      <c r="D2" s="10"/>
      <c r="E2" s="10"/>
      <c r="F2" s="10"/>
      <c r="G2" s="10"/>
      <c r="H2" s="10"/>
      <c r="I2" s="10"/>
      <c r="J2" s="10"/>
      <c r="K2" s="10"/>
      <c r="L2" s="10"/>
      <c r="M2" s="10"/>
      <c r="N2" s="10"/>
      <c r="O2" s="10"/>
      <c r="P2" s="10"/>
      <c r="Q2" s="43"/>
    </row>
    <row r="3" ht="408.95" customHeight="1" spans="1:17">
      <c r="A3" s="11" t="s">
        <v>2</v>
      </c>
      <c r="B3" s="11" t="s">
        <v>3</v>
      </c>
      <c r="C3" s="12" t="s">
        <v>4</v>
      </c>
      <c r="D3" s="11" t="s">
        <v>5</v>
      </c>
      <c r="E3" s="11" t="s">
        <v>6</v>
      </c>
      <c r="F3" s="11" t="s">
        <v>7</v>
      </c>
      <c r="G3" s="11" t="s">
        <v>8</v>
      </c>
      <c r="H3" s="11"/>
      <c r="I3" s="11" t="s">
        <v>9</v>
      </c>
      <c r="J3" s="11"/>
      <c r="K3" s="11"/>
      <c r="L3" s="11"/>
      <c r="M3" s="38"/>
      <c r="N3" s="11"/>
      <c r="O3" s="11" t="s">
        <v>10</v>
      </c>
      <c r="P3" s="11" t="s">
        <v>11</v>
      </c>
      <c r="Q3" s="44" t="s">
        <v>12</v>
      </c>
    </row>
    <row r="4" ht="408.95" customHeight="1" spans="1:17">
      <c r="A4" s="11"/>
      <c r="B4" s="11"/>
      <c r="C4" s="12"/>
      <c r="D4" s="11"/>
      <c r="E4" s="11"/>
      <c r="F4" s="11"/>
      <c r="G4" s="11" t="s">
        <v>13</v>
      </c>
      <c r="H4" s="11" t="s">
        <v>14</v>
      </c>
      <c r="I4" s="11" t="s">
        <v>15</v>
      </c>
      <c r="J4" s="11" t="s">
        <v>16</v>
      </c>
      <c r="K4" s="11" t="s">
        <v>17</v>
      </c>
      <c r="L4" s="11" t="s">
        <v>18</v>
      </c>
      <c r="M4" s="38" t="s">
        <v>19</v>
      </c>
      <c r="N4" s="11" t="s">
        <v>20</v>
      </c>
      <c r="O4" s="11"/>
      <c r="P4" s="11"/>
      <c r="Q4" s="44"/>
    </row>
    <row r="5" s="2" customFormat="1" ht="156.95" customHeight="1" spans="1:17">
      <c r="A5" s="13" t="s">
        <v>21</v>
      </c>
      <c r="B5" s="13"/>
      <c r="C5" s="13"/>
      <c r="D5" s="13"/>
      <c r="E5" s="13">
        <f>E6+E21+E24+E26+E30+E37</f>
        <v>28</v>
      </c>
      <c r="F5" s="13"/>
      <c r="G5" s="13"/>
      <c r="H5" s="13">
        <f t="shared" ref="H5:N5" si="0">H6+H21+H24+H26+H30+H37</f>
        <v>16619.47</v>
      </c>
      <c r="I5" s="13">
        <f t="shared" si="0"/>
        <v>17499.47</v>
      </c>
      <c r="J5" s="13">
        <f t="shared" si="0"/>
        <v>9531</v>
      </c>
      <c r="K5" s="13">
        <f t="shared" si="0"/>
        <v>3405</v>
      </c>
      <c r="L5" s="13">
        <f t="shared" si="0"/>
        <v>1633.47</v>
      </c>
      <c r="M5" s="13">
        <f t="shared" si="0"/>
        <v>2050</v>
      </c>
      <c r="N5" s="13">
        <f t="shared" si="0"/>
        <v>880</v>
      </c>
      <c r="O5" s="39"/>
      <c r="P5" s="39"/>
      <c r="Q5" s="45"/>
    </row>
    <row r="6" s="2" customFormat="1" ht="156.95" customHeight="1" spans="1:17">
      <c r="A6" s="13" t="s">
        <v>22</v>
      </c>
      <c r="B6" s="13"/>
      <c r="C6" s="13"/>
      <c r="D6" s="13"/>
      <c r="E6" s="13">
        <v>14</v>
      </c>
      <c r="F6" s="13"/>
      <c r="G6" s="13"/>
      <c r="H6" s="13">
        <f t="shared" ref="H6:N6" si="1">H7+H8+H9+H10+H11+H12+H13+H14+H15+H16+H17+H18+H19+H20</f>
        <v>4444.268345</v>
      </c>
      <c r="I6" s="13">
        <f t="shared" si="1"/>
        <v>4787.47</v>
      </c>
      <c r="J6" s="13">
        <f t="shared" si="1"/>
        <v>2389.5</v>
      </c>
      <c r="K6" s="13">
        <f t="shared" si="1"/>
        <v>1432.65</v>
      </c>
      <c r="L6" s="13">
        <f t="shared" si="1"/>
        <v>50.47</v>
      </c>
      <c r="M6" s="13">
        <f t="shared" si="1"/>
        <v>571.648345</v>
      </c>
      <c r="N6" s="13">
        <f t="shared" si="1"/>
        <v>343.201655</v>
      </c>
      <c r="O6" s="13"/>
      <c r="P6" s="13"/>
      <c r="Q6" s="45"/>
    </row>
    <row r="7" ht="408.95" customHeight="1" spans="1:17">
      <c r="A7" s="14">
        <v>1</v>
      </c>
      <c r="B7" s="14" t="s">
        <v>23</v>
      </c>
      <c r="C7" s="15" t="s">
        <v>24</v>
      </c>
      <c r="D7" s="15" t="s">
        <v>25</v>
      </c>
      <c r="E7" s="16" t="s">
        <v>26</v>
      </c>
      <c r="F7" s="14" t="s">
        <v>27</v>
      </c>
      <c r="G7" s="14" t="s">
        <v>28</v>
      </c>
      <c r="H7" s="17">
        <v>1140</v>
      </c>
      <c r="I7" s="14">
        <v>1140</v>
      </c>
      <c r="J7" s="17">
        <v>1000</v>
      </c>
      <c r="K7" s="17">
        <v>0</v>
      </c>
      <c r="L7" s="17">
        <v>0</v>
      </c>
      <c r="M7" s="17">
        <v>140</v>
      </c>
      <c r="N7" s="17">
        <v>0</v>
      </c>
      <c r="O7" s="14" t="s">
        <v>29</v>
      </c>
      <c r="P7" s="15" t="s">
        <v>30</v>
      </c>
      <c r="Q7" s="46">
        <v>1140</v>
      </c>
    </row>
    <row r="8" ht="408.95" customHeight="1" spans="1:17">
      <c r="A8" s="14">
        <v>2</v>
      </c>
      <c r="B8" s="15" t="s">
        <v>31</v>
      </c>
      <c r="C8" s="15" t="s">
        <v>32</v>
      </c>
      <c r="D8" s="15" t="s">
        <v>33</v>
      </c>
      <c r="E8" s="18" t="s">
        <v>34</v>
      </c>
      <c r="F8" s="14" t="s">
        <v>27</v>
      </c>
      <c r="G8" s="19" t="s">
        <v>35</v>
      </c>
      <c r="H8" s="14">
        <v>740.47</v>
      </c>
      <c r="I8" s="14">
        <v>988.47</v>
      </c>
      <c r="J8" s="17">
        <v>500</v>
      </c>
      <c r="K8" s="17">
        <v>100</v>
      </c>
      <c r="L8" s="17">
        <v>50.47</v>
      </c>
      <c r="M8" s="17">
        <v>90</v>
      </c>
      <c r="N8" s="17">
        <v>248</v>
      </c>
      <c r="O8" s="14" t="s">
        <v>29</v>
      </c>
      <c r="P8" s="15" t="s">
        <v>36</v>
      </c>
      <c r="Q8" s="46">
        <v>988.47</v>
      </c>
    </row>
    <row r="9" s="2" customFormat="1" ht="408.95" customHeight="1" spans="1:17">
      <c r="A9" s="14">
        <v>3</v>
      </c>
      <c r="B9" s="14" t="s">
        <v>37</v>
      </c>
      <c r="C9" s="14" t="s">
        <v>38</v>
      </c>
      <c r="D9" s="14" t="s">
        <v>39</v>
      </c>
      <c r="E9" s="20" t="s">
        <v>40</v>
      </c>
      <c r="F9" s="14" t="s">
        <v>27</v>
      </c>
      <c r="G9" s="14" t="s">
        <v>41</v>
      </c>
      <c r="H9" s="14">
        <v>70</v>
      </c>
      <c r="I9" s="14">
        <v>70</v>
      </c>
      <c r="J9" s="17">
        <v>70</v>
      </c>
      <c r="K9" s="17"/>
      <c r="L9" s="17">
        <v>0</v>
      </c>
      <c r="M9" s="17">
        <v>0</v>
      </c>
      <c r="N9" s="17">
        <v>0</v>
      </c>
      <c r="O9" s="14" t="s">
        <v>29</v>
      </c>
      <c r="P9" s="14" t="s">
        <v>42</v>
      </c>
      <c r="Q9" s="45">
        <v>59.5</v>
      </c>
    </row>
    <row r="10" s="2" customFormat="1" ht="408.95" customHeight="1" spans="1:17">
      <c r="A10" s="14">
        <v>4</v>
      </c>
      <c r="B10" s="14" t="s">
        <v>43</v>
      </c>
      <c r="C10" s="14" t="s">
        <v>44</v>
      </c>
      <c r="D10" s="14" t="s">
        <v>45</v>
      </c>
      <c r="E10" s="21" t="s">
        <v>46</v>
      </c>
      <c r="F10" s="14" t="s">
        <v>47</v>
      </c>
      <c r="G10" s="14" t="s">
        <v>41</v>
      </c>
      <c r="H10" s="14">
        <v>70</v>
      </c>
      <c r="I10" s="14">
        <v>70</v>
      </c>
      <c r="J10" s="17">
        <v>70</v>
      </c>
      <c r="K10" s="17"/>
      <c r="L10" s="17">
        <v>0</v>
      </c>
      <c r="M10" s="17">
        <v>0</v>
      </c>
      <c r="N10" s="17">
        <v>0</v>
      </c>
      <c r="O10" s="14" t="s">
        <v>29</v>
      </c>
      <c r="P10" s="14" t="s">
        <v>48</v>
      </c>
      <c r="Q10" s="45">
        <v>70</v>
      </c>
    </row>
    <row r="11" s="2" customFormat="1" ht="408.95" customHeight="1" spans="1:17">
      <c r="A11" s="14">
        <v>5</v>
      </c>
      <c r="B11" s="14" t="s">
        <v>43</v>
      </c>
      <c r="C11" s="14" t="s">
        <v>49</v>
      </c>
      <c r="D11" s="14" t="s">
        <v>50</v>
      </c>
      <c r="E11" s="22" t="s">
        <v>51</v>
      </c>
      <c r="F11" s="14" t="s">
        <v>27</v>
      </c>
      <c r="G11" s="14" t="s">
        <v>41</v>
      </c>
      <c r="H11" s="14">
        <v>70</v>
      </c>
      <c r="I11" s="14">
        <v>70</v>
      </c>
      <c r="J11" s="17">
        <v>70</v>
      </c>
      <c r="K11" s="17"/>
      <c r="L11" s="17">
        <v>0</v>
      </c>
      <c r="M11" s="17">
        <v>0</v>
      </c>
      <c r="N11" s="17">
        <v>0</v>
      </c>
      <c r="O11" s="14" t="s">
        <v>29</v>
      </c>
      <c r="P11" s="14" t="s">
        <v>52</v>
      </c>
      <c r="Q11" s="45">
        <v>69.04</v>
      </c>
    </row>
    <row r="12" s="2" customFormat="1" ht="408.95" customHeight="1" spans="1:17">
      <c r="A12" s="14">
        <v>6</v>
      </c>
      <c r="B12" s="14" t="s">
        <v>53</v>
      </c>
      <c r="C12" s="15" t="s">
        <v>54</v>
      </c>
      <c r="D12" s="15" t="s">
        <v>53</v>
      </c>
      <c r="E12" s="16" t="s">
        <v>55</v>
      </c>
      <c r="F12" s="14" t="s">
        <v>27</v>
      </c>
      <c r="G12" s="14" t="s">
        <v>56</v>
      </c>
      <c r="H12" s="14">
        <v>720</v>
      </c>
      <c r="I12" s="14">
        <v>720</v>
      </c>
      <c r="J12" s="17">
        <v>409.5</v>
      </c>
      <c r="K12" s="17">
        <v>0</v>
      </c>
      <c r="L12" s="17">
        <v>0</v>
      </c>
      <c r="M12" s="17">
        <v>310.5</v>
      </c>
      <c r="N12" s="17">
        <v>0</v>
      </c>
      <c r="O12" s="14" t="s">
        <v>57</v>
      </c>
      <c r="P12" s="14" t="s">
        <v>58</v>
      </c>
      <c r="Q12" s="45">
        <v>186</v>
      </c>
    </row>
    <row r="13" s="2" customFormat="1" ht="408.95" customHeight="1" spans="1:17">
      <c r="A13" s="14">
        <v>7</v>
      </c>
      <c r="B13" s="14" t="s">
        <v>53</v>
      </c>
      <c r="C13" s="14" t="s">
        <v>59</v>
      </c>
      <c r="D13" s="14" t="s">
        <v>53</v>
      </c>
      <c r="E13" s="23" t="s">
        <v>60</v>
      </c>
      <c r="F13" s="14" t="s">
        <v>27</v>
      </c>
      <c r="G13" s="14" t="s">
        <v>61</v>
      </c>
      <c r="H13" s="14">
        <v>400</v>
      </c>
      <c r="I13" s="14">
        <v>400</v>
      </c>
      <c r="J13" s="17"/>
      <c r="K13" s="17">
        <v>400</v>
      </c>
      <c r="L13" s="17"/>
      <c r="M13" s="17"/>
      <c r="N13" s="17"/>
      <c r="O13" s="14" t="s">
        <v>29</v>
      </c>
      <c r="P13" s="14" t="s">
        <v>58</v>
      </c>
      <c r="Q13" s="45">
        <v>400</v>
      </c>
    </row>
    <row r="14" s="2" customFormat="1" ht="408.95" customHeight="1" spans="1:17">
      <c r="A14" s="14">
        <v>8</v>
      </c>
      <c r="B14" s="14" t="s">
        <v>53</v>
      </c>
      <c r="C14" s="14" t="s">
        <v>62</v>
      </c>
      <c r="D14" s="14" t="s">
        <v>63</v>
      </c>
      <c r="E14" s="23" t="s">
        <v>64</v>
      </c>
      <c r="F14" s="14" t="s">
        <v>47</v>
      </c>
      <c r="G14" s="14" t="s">
        <v>65</v>
      </c>
      <c r="H14" s="14">
        <v>420</v>
      </c>
      <c r="I14" s="14">
        <v>420</v>
      </c>
      <c r="J14" s="17">
        <v>0</v>
      </c>
      <c r="K14" s="17">
        <v>420</v>
      </c>
      <c r="L14" s="17"/>
      <c r="M14" s="17"/>
      <c r="N14" s="17"/>
      <c r="O14" s="14" t="s">
        <v>29</v>
      </c>
      <c r="P14" s="14" t="s">
        <v>66</v>
      </c>
      <c r="Q14" s="45">
        <v>420</v>
      </c>
    </row>
    <row r="15" s="2" customFormat="1" ht="408.95" customHeight="1" spans="1:17">
      <c r="A15" s="14">
        <v>9</v>
      </c>
      <c r="B15" s="14" t="s">
        <v>43</v>
      </c>
      <c r="C15" s="14" t="s">
        <v>67</v>
      </c>
      <c r="D15" s="14" t="s">
        <v>50</v>
      </c>
      <c r="E15" s="24" t="s">
        <v>68</v>
      </c>
      <c r="F15" s="14" t="s">
        <v>47</v>
      </c>
      <c r="G15" s="14" t="s">
        <v>69</v>
      </c>
      <c r="H15" s="14">
        <v>180.798345</v>
      </c>
      <c r="I15" s="14">
        <v>276</v>
      </c>
      <c r="J15" s="17">
        <v>80</v>
      </c>
      <c r="K15" s="17">
        <v>79.65</v>
      </c>
      <c r="L15" s="17"/>
      <c r="M15" s="17">
        <v>21.148345</v>
      </c>
      <c r="N15" s="17">
        <v>95.201655</v>
      </c>
      <c r="O15" s="14" t="s">
        <v>57</v>
      </c>
      <c r="P15" s="14" t="s">
        <v>58</v>
      </c>
      <c r="Q15" s="45">
        <v>167.37</v>
      </c>
    </row>
    <row r="16" s="2" customFormat="1" ht="408.95" customHeight="1" spans="1:17">
      <c r="A16" s="14">
        <v>10</v>
      </c>
      <c r="B16" s="14" t="s">
        <v>43</v>
      </c>
      <c r="C16" s="14" t="s">
        <v>70</v>
      </c>
      <c r="D16" s="14" t="s">
        <v>71</v>
      </c>
      <c r="E16" s="25" t="s">
        <v>72</v>
      </c>
      <c r="F16" s="14" t="s">
        <v>47</v>
      </c>
      <c r="G16" s="14" t="s">
        <v>73</v>
      </c>
      <c r="H16" s="14">
        <v>13</v>
      </c>
      <c r="I16" s="14">
        <v>13</v>
      </c>
      <c r="J16" s="17"/>
      <c r="K16" s="17">
        <v>13</v>
      </c>
      <c r="L16" s="17"/>
      <c r="M16" s="17"/>
      <c r="N16" s="17"/>
      <c r="O16" s="14" t="s">
        <v>29</v>
      </c>
      <c r="P16" s="14" t="s">
        <v>74</v>
      </c>
      <c r="Q16" s="45">
        <v>13</v>
      </c>
    </row>
    <row r="17" s="2" customFormat="1" ht="408.95" customHeight="1" spans="1:17">
      <c r="A17" s="14">
        <v>11</v>
      </c>
      <c r="B17" s="14" t="s">
        <v>75</v>
      </c>
      <c r="C17" s="14" t="s">
        <v>76</v>
      </c>
      <c r="D17" s="14" t="s">
        <v>77</v>
      </c>
      <c r="E17" s="25" t="s">
        <v>78</v>
      </c>
      <c r="F17" s="14" t="s">
        <v>47</v>
      </c>
      <c r="G17" s="14" t="s">
        <v>79</v>
      </c>
      <c r="H17" s="14">
        <v>20</v>
      </c>
      <c r="I17" s="14">
        <v>20</v>
      </c>
      <c r="J17" s="17"/>
      <c r="K17" s="17">
        <v>20</v>
      </c>
      <c r="L17" s="17"/>
      <c r="M17" s="17"/>
      <c r="N17" s="17"/>
      <c r="O17" s="14" t="s">
        <v>29</v>
      </c>
      <c r="P17" s="14" t="s">
        <v>80</v>
      </c>
      <c r="Q17" s="45">
        <v>20</v>
      </c>
    </row>
    <row r="18" s="2" customFormat="1" ht="408.95" customHeight="1" spans="1:17">
      <c r="A18" s="14">
        <v>12</v>
      </c>
      <c r="B18" s="14" t="s">
        <v>53</v>
      </c>
      <c r="C18" s="14" t="s">
        <v>81</v>
      </c>
      <c r="D18" s="14" t="s">
        <v>82</v>
      </c>
      <c r="E18" s="26" t="s">
        <v>83</v>
      </c>
      <c r="F18" s="14" t="s">
        <v>47</v>
      </c>
      <c r="G18" s="14" t="s">
        <v>84</v>
      </c>
      <c r="H18" s="14">
        <v>270</v>
      </c>
      <c r="I18" s="14">
        <v>270</v>
      </c>
      <c r="J18" s="17">
        <v>190</v>
      </c>
      <c r="K18" s="17">
        <v>70</v>
      </c>
      <c r="L18" s="17"/>
      <c r="M18" s="17">
        <v>10</v>
      </c>
      <c r="N18" s="17"/>
      <c r="O18" s="14" t="s">
        <v>29</v>
      </c>
      <c r="P18" s="14" t="s">
        <v>58</v>
      </c>
      <c r="Q18" s="45">
        <v>260</v>
      </c>
    </row>
    <row r="19" s="2" customFormat="1" ht="408.95" customHeight="1" spans="1:17">
      <c r="A19" s="14">
        <v>13</v>
      </c>
      <c r="B19" s="14" t="s">
        <v>85</v>
      </c>
      <c r="C19" s="14" t="s">
        <v>86</v>
      </c>
      <c r="D19" s="14" t="s">
        <v>87</v>
      </c>
      <c r="E19" s="27" t="s">
        <v>88</v>
      </c>
      <c r="F19" s="14" t="s">
        <v>27</v>
      </c>
      <c r="G19" s="14" t="s">
        <v>89</v>
      </c>
      <c r="H19" s="14">
        <v>180</v>
      </c>
      <c r="I19" s="14">
        <v>180</v>
      </c>
      <c r="J19" s="17">
        <v>0</v>
      </c>
      <c r="K19" s="17">
        <v>180</v>
      </c>
      <c r="L19" s="17"/>
      <c r="M19" s="17"/>
      <c r="N19" s="17"/>
      <c r="O19" s="14" t="s">
        <v>29</v>
      </c>
      <c r="P19" s="14" t="s">
        <v>90</v>
      </c>
      <c r="Q19" s="45">
        <v>180</v>
      </c>
    </row>
    <row r="20" s="2" customFormat="1" ht="408.95" customHeight="1" spans="1:17">
      <c r="A20" s="14">
        <v>14</v>
      </c>
      <c r="B20" s="14" t="s">
        <v>43</v>
      </c>
      <c r="C20" s="14" t="s">
        <v>91</v>
      </c>
      <c r="D20" s="14" t="s">
        <v>92</v>
      </c>
      <c r="E20" s="20" t="s">
        <v>93</v>
      </c>
      <c r="F20" s="14" t="s">
        <v>27</v>
      </c>
      <c r="G20" s="14" t="s">
        <v>94</v>
      </c>
      <c r="H20" s="14">
        <v>150</v>
      </c>
      <c r="I20" s="14">
        <v>150</v>
      </c>
      <c r="J20" s="17">
        <v>0</v>
      </c>
      <c r="K20" s="17">
        <v>150</v>
      </c>
      <c r="L20" s="17"/>
      <c r="M20" s="17"/>
      <c r="N20" s="17"/>
      <c r="O20" s="14" t="s">
        <v>29</v>
      </c>
      <c r="P20" s="14" t="s">
        <v>90</v>
      </c>
      <c r="Q20" s="45">
        <v>150</v>
      </c>
    </row>
    <row r="21" s="2" customFormat="1" ht="170.1" customHeight="1" spans="1:17">
      <c r="A21" s="13" t="s">
        <v>95</v>
      </c>
      <c r="B21" s="13"/>
      <c r="C21" s="13"/>
      <c r="D21" s="13"/>
      <c r="E21" s="13">
        <v>2</v>
      </c>
      <c r="F21" s="13"/>
      <c r="G21" s="13"/>
      <c r="H21" s="13">
        <f t="shared" ref="H21:N21" si="2">H22+H23</f>
        <v>569</v>
      </c>
      <c r="I21" s="13">
        <f t="shared" si="2"/>
        <v>575.51</v>
      </c>
      <c r="J21" s="13">
        <f t="shared" si="2"/>
        <v>150</v>
      </c>
      <c r="K21" s="13">
        <f t="shared" si="2"/>
        <v>309</v>
      </c>
      <c r="L21" s="13">
        <f t="shared" si="2"/>
        <v>0</v>
      </c>
      <c r="M21" s="13">
        <f t="shared" si="2"/>
        <v>110</v>
      </c>
      <c r="N21" s="13">
        <f t="shared" si="2"/>
        <v>6.51</v>
      </c>
      <c r="O21" s="13"/>
      <c r="P21" s="13"/>
      <c r="Q21" s="45"/>
    </row>
    <row r="22" s="2" customFormat="1" ht="408.95" customHeight="1" spans="1:17">
      <c r="A22" s="14">
        <v>1</v>
      </c>
      <c r="B22" s="14" t="s">
        <v>53</v>
      </c>
      <c r="C22" s="14" t="s">
        <v>96</v>
      </c>
      <c r="D22" s="14" t="s">
        <v>97</v>
      </c>
      <c r="E22" s="13" t="s">
        <v>98</v>
      </c>
      <c r="F22" s="14" t="s">
        <v>27</v>
      </c>
      <c r="G22" s="14" t="s">
        <v>99</v>
      </c>
      <c r="H22" s="14">
        <v>325</v>
      </c>
      <c r="I22" s="14">
        <v>331.51</v>
      </c>
      <c r="J22" s="17">
        <v>150</v>
      </c>
      <c r="K22" s="17">
        <v>85</v>
      </c>
      <c r="L22" s="17"/>
      <c r="M22" s="17">
        <v>90</v>
      </c>
      <c r="N22" s="17">
        <v>6.51</v>
      </c>
      <c r="O22" s="14" t="s">
        <v>29</v>
      </c>
      <c r="P22" s="14" t="s">
        <v>100</v>
      </c>
      <c r="Q22" s="45">
        <v>268</v>
      </c>
    </row>
    <row r="23" ht="408.95" customHeight="1" spans="1:17">
      <c r="A23" s="14">
        <v>2</v>
      </c>
      <c r="B23" s="14" t="s">
        <v>53</v>
      </c>
      <c r="C23" s="14" t="s">
        <v>101</v>
      </c>
      <c r="D23" s="19" t="s">
        <v>102</v>
      </c>
      <c r="E23" s="28" t="s">
        <v>103</v>
      </c>
      <c r="F23" s="14" t="s">
        <v>27</v>
      </c>
      <c r="G23" s="14" t="s">
        <v>104</v>
      </c>
      <c r="H23" s="14">
        <v>244</v>
      </c>
      <c r="I23" s="14">
        <v>244</v>
      </c>
      <c r="J23" s="14"/>
      <c r="K23" s="14">
        <v>224</v>
      </c>
      <c r="L23" s="14"/>
      <c r="M23" s="17">
        <v>20</v>
      </c>
      <c r="N23" s="14"/>
      <c r="O23" s="14" t="s">
        <v>29</v>
      </c>
      <c r="P23" s="40" t="s">
        <v>100</v>
      </c>
      <c r="Q23" s="46">
        <v>224</v>
      </c>
    </row>
    <row r="24" s="2" customFormat="1" ht="204" customHeight="1" spans="1:17">
      <c r="A24" s="13" t="s">
        <v>105</v>
      </c>
      <c r="B24" s="13"/>
      <c r="C24" s="13"/>
      <c r="D24" s="13"/>
      <c r="E24" s="28">
        <v>1</v>
      </c>
      <c r="F24" s="14"/>
      <c r="G24" s="14"/>
      <c r="H24" s="13">
        <f t="shared" ref="H24:N24" si="3">SUM(H25:H25)</f>
        <v>390</v>
      </c>
      <c r="I24" s="13">
        <f t="shared" si="3"/>
        <v>390</v>
      </c>
      <c r="J24" s="13">
        <f t="shared" si="3"/>
        <v>40</v>
      </c>
      <c r="K24" s="13">
        <f t="shared" si="3"/>
        <v>313</v>
      </c>
      <c r="L24" s="13">
        <f t="shared" si="3"/>
        <v>7.48</v>
      </c>
      <c r="M24" s="41">
        <f t="shared" si="3"/>
        <v>29.52</v>
      </c>
      <c r="N24" s="13">
        <f t="shared" si="3"/>
        <v>0</v>
      </c>
      <c r="O24" s="14"/>
      <c r="P24" s="14"/>
      <c r="Q24" s="45"/>
    </row>
    <row r="25" s="2" customFormat="1" ht="408.95" customHeight="1" spans="1:17">
      <c r="A25" s="14">
        <v>1</v>
      </c>
      <c r="B25" s="14" t="s">
        <v>53</v>
      </c>
      <c r="C25" s="14" t="s">
        <v>106</v>
      </c>
      <c r="D25" s="14" t="s">
        <v>107</v>
      </c>
      <c r="E25" s="25" t="s">
        <v>108</v>
      </c>
      <c r="F25" s="14" t="s">
        <v>47</v>
      </c>
      <c r="G25" s="14" t="s">
        <v>109</v>
      </c>
      <c r="H25" s="14">
        <v>390</v>
      </c>
      <c r="I25" s="14">
        <v>390</v>
      </c>
      <c r="J25" s="14">
        <v>40</v>
      </c>
      <c r="K25" s="14">
        <v>313</v>
      </c>
      <c r="L25" s="14">
        <v>7.48</v>
      </c>
      <c r="M25" s="14">
        <v>29.52</v>
      </c>
      <c r="N25" s="14"/>
      <c r="O25" s="14" t="s">
        <v>29</v>
      </c>
      <c r="P25" s="14" t="s">
        <v>74</v>
      </c>
      <c r="Q25" s="45">
        <v>360</v>
      </c>
    </row>
    <row r="26" s="2" customFormat="1" ht="156.95" customHeight="1" spans="1:17">
      <c r="A26" s="13" t="s">
        <v>110</v>
      </c>
      <c r="B26" s="13"/>
      <c r="C26" s="13"/>
      <c r="D26" s="13"/>
      <c r="E26" s="13">
        <v>3</v>
      </c>
      <c r="F26" s="13"/>
      <c r="G26" s="13"/>
      <c r="H26" s="13">
        <f t="shared" ref="H26:N26" si="4">H27+H28+H29</f>
        <v>10329.19331</v>
      </c>
      <c r="I26" s="13">
        <f t="shared" si="4"/>
        <v>10859.481655</v>
      </c>
      <c r="J26" s="13">
        <f t="shared" si="4"/>
        <v>6340</v>
      </c>
      <c r="K26" s="13">
        <f t="shared" si="4"/>
        <v>1350</v>
      </c>
      <c r="L26" s="13">
        <f t="shared" si="4"/>
        <v>1563</v>
      </c>
      <c r="M26" s="13">
        <f t="shared" si="4"/>
        <v>1076.19331</v>
      </c>
      <c r="N26" s="13">
        <f t="shared" si="4"/>
        <v>530.288345</v>
      </c>
      <c r="O26" s="13"/>
      <c r="P26" s="13"/>
      <c r="Q26" s="45"/>
    </row>
    <row r="27" ht="408.95" customHeight="1" spans="1:17">
      <c r="A27" s="14">
        <v>1</v>
      </c>
      <c r="B27" s="14" t="s">
        <v>53</v>
      </c>
      <c r="C27" s="29" t="s">
        <v>111</v>
      </c>
      <c r="D27" s="14" t="s">
        <v>112</v>
      </c>
      <c r="E27" s="30" t="s">
        <v>113</v>
      </c>
      <c r="F27" s="14" t="s">
        <v>114</v>
      </c>
      <c r="G27" s="19" t="s">
        <v>115</v>
      </c>
      <c r="H27" s="17">
        <v>3716.48</v>
      </c>
      <c r="I27" s="14">
        <v>3891.48</v>
      </c>
      <c r="J27" s="17">
        <v>2670</v>
      </c>
      <c r="K27" s="17">
        <v>450</v>
      </c>
      <c r="L27" s="17">
        <v>575</v>
      </c>
      <c r="M27" s="17">
        <v>21.48</v>
      </c>
      <c r="N27" s="17">
        <v>175</v>
      </c>
      <c r="O27" s="14" t="s">
        <v>29</v>
      </c>
      <c r="P27" s="14" t="s">
        <v>58</v>
      </c>
      <c r="Q27" s="46">
        <v>3716.48</v>
      </c>
    </row>
    <row r="28" ht="408.95" customHeight="1" spans="1:17">
      <c r="A28" s="14">
        <v>2</v>
      </c>
      <c r="B28" s="14" t="s">
        <v>53</v>
      </c>
      <c r="C28" s="14" t="s">
        <v>116</v>
      </c>
      <c r="D28" s="14" t="s">
        <v>117</v>
      </c>
      <c r="E28" s="31" t="s">
        <v>118</v>
      </c>
      <c r="F28" s="14" t="s">
        <v>114</v>
      </c>
      <c r="G28" s="32" t="s">
        <v>119</v>
      </c>
      <c r="H28" s="14">
        <v>3009</v>
      </c>
      <c r="I28" s="14">
        <v>3200</v>
      </c>
      <c r="J28" s="17">
        <v>1800</v>
      </c>
      <c r="K28" s="17">
        <v>400</v>
      </c>
      <c r="L28" s="17">
        <v>388</v>
      </c>
      <c r="M28" s="17">
        <v>421</v>
      </c>
      <c r="N28" s="17">
        <v>191</v>
      </c>
      <c r="O28" s="14" t="s">
        <v>29</v>
      </c>
      <c r="P28" s="14" t="s">
        <v>58</v>
      </c>
      <c r="Q28" s="46">
        <v>3009</v>
      </c>
    </row>
    <row r="29" ht="408.95" customHeight="1" spans="1:17">
      <c r="A29" s="14">
        <v>3</v>
      </c>
      <c r="B29" s="14" t="s">
        <v>53</v>
      </c>
      <c r="C29" s="14" t="s">
        <v>120</v>
      </c>
      <c r="D29" s="14" t="s">
        <v>121</v>
      </c>
      <c r="E29" s="31" t="s">
        <v>122</v>
      </c>
      <c r="F29" s="14" t="s">
        <v>114</v>
      </c>
      <c r="G29" s="32" t="s">
        <v>123</v>
      </c>
      <c r="H29" s="14">
        <v>3603.71331</v>
      </c>
      <c r="I29" s="14">
        <v>3768.001655</v>
      </c>
      <c r="J29" s="17">
        <v>1870</v>
      </c>
      <c r="K29" s="17">
        <v>500</v>
      </c>
      <c r="L29" s="17">
        <v>600</v>
      </c>
      <c r="M29" s="17">
        <v>633.71331</v>
      </c>
      <c r="N29" s="17">
        <v>164.288345</v>
      </c>
      <c r="O29" s="14" t="s">
        <v>57</v>
      </c>
      <c r="P29" s="14" t="s">
        <v>58</v>
      </c>
      <c r="Q29" s="46">
        <v>3113</v>
      </c>
    </row>
    <row r="30" ht="156.95" customHeight="1" spans="1:17">
      <c r="A30" s="13" t="s">
        <v>124</v>
      </c>
      <c r="B30" s="13"/>
      <c r="C30" s="13"/>
      <c r="D30" s="13"/>
      <c r="E30" s="13">
        <v>6</v>
      </c>
      <c r="F30" s="13"/>
      <c r="G30" s="13"/>
      <c r="H30" s="13">
        <f t="shared" ref="H30:N30" si="5">H31+H32+H33+H34+H35+H36</f>
        <v>773.638345</v>
      </c>
      <c r="I30" s="13">
        <f t="shared" si="5"/>
        <v>773.638345</v>
      </c>
      <c r="J30" s="41">
        <f t="shared" si="5"/>
        <v>511</v>
      </c>
      <c r="K30" s="41">
        <f t="shared" si="5"/>
        <v>0</v>
      </c>
      <c r="L30" s="41">
        <f t="shared" si="5"/>
        <v>0</v>
      </c>
      <c r="M30" s="41">
        <f t="shared" si="5"/>
        <v>262.638345</v>
      </c>
      <c r="N30" s="41">
        <f t="shared" si="5"/>
        <v>0</v>
      </c>
      <c r="O30" s="13"/>
      <c r="P30" s="13"/>
      <c r="Q30" s="46"/>
    </row>
    <row r="31" ht="345" customHeight="1" spans="1:17">
      <c r="A31" s="14">
        <v>1</v>
      </c>
      <c r="B31" s="33" t="s">
        <v>53</v>
      </c>
      <c r="C31" s="15" t="s">
        <v>125</v>
      </c>
      <c r="D31" s="33" t="s">
        <v>53</v>
      </c>
      <c r="E31" s="15" t="s">
        <v>126</v>
      </c>
      <c r="F31" s="14" t="s">
        <v>27</v>
      </c>
      <c r="G31" s="14" t="s">
        <v>127</v>
      </c>
      <c r="H31" s="14">
        <v>49.66</v>
      </c>
      <c r="I31" s="14">
        <v>49.66</v>
      </c>
      <c r="J31" s="17">
        <v>49</v>
      </c>
      <c r="K31" s="17"/>
      <c r="L31" s="17"/>
      <c r="M31" s="17">
        <v>0.66</v>
      </c>
      <c r="N31" s="41"/>
      <c r="O31" s="13" t="s">
        <v>29</v>
      </c>
      <c r="P31" s="14" t="s">
        <v>58</v>
      </c>
      <c r="Q31" s="46">
        <v>49.66</v>
      </c>
    </row>
    <row r="32" ht="345" customHeight="1" spans="1:17">
      <c r="A32" s="14">
        <v>2</v>
      </c>
      <c r="B32" s="33" t="s">
        <v>53</v>
      </c>
      <c r="C32" s="15" t="s">
        <v>128</v>
      </c>
      <c r="D32" s="33" t="s">
        <v>53</v>
      </c>
      <c r="E32" s="15" t="s">
        <v>129</v>
      </c>
      <c r="F32" s="14" t="s">
        <v>27</v>
      </c>
      <c r="G32" s="14" t="s">
        <v>130</v>
      </c>
      <c r="H32" s="17">
        <v>217.17</v>
      </c>
      <c r="I32" s="17">
        <v>217.17</v>
      </c>
      <c r="J32" s="17">
        <v>217</v>
      </c>
      <c r="K32" s="17"/>
      <c r="L32" s="17"/>
      <c r="M32" s="17">
        <v>0.17</v>
      </c>
      <c r="N32" s="41"/>
      <c r="O32" s="13" t="s">
        <v>29</v>
      </c>
      <c r="P32" s="14" t="s">
        <v>131</v>
      </c>
      <c r="Q32" s="46">
        <v>217.17</v>
      </c>
    </row>
    <row r="33" ht="345" customHeight="1" spans="1:17">
      <c r="A33" s="14">
        <v>3</v>
      </c>
      <c r="B33" s="33" t="s">
        <v>53</v>
      </c>
      <c r="C33" s="15" t="s">
        <v>132</v>
      </c>
      <c r="D33" s="33" t="s">
        <v>53</v>
      </c>
      <c r="E33" s="15" t="s">
        <v>133</v>
      </c>
      <c r="F33" s="14" t="s">
        <v>27</v>
      </c>
      <c r="G33" s="14" t="s">
        <v>134</v>
      </c>
      <c r="H33" s="14">
        <v>222.913545</v>
      </c>
      <c r="I33" s="14">
        <v>222.913545</v>
      </c>
      <c r="J33" s="17">
        <v>222</v>
      </c>
      <c r="K33" s="17"/>
      <c r="L33" s="17"/>
      <c r="M33" s="17">
        <v>0.913545</v>
      </c>
      <c r="N33" s="41"/>
      <c r="O33" s="13" t="s">
        <v>29</v>
      </c>
      <c r="P33" s="14" t="s">
        <v>58</v>
      </c>
      <c r="Q33" s="46">
        <v>222.913545</v>
      </c>
    </row>
    <row r="34" ht="345" customHeight="1" spans="1:17">
      <c r="A34" s="14">
        <v>4</v>
      </c>
      <c r="B34" s="33" t="s">
        <v>53</v>
      </c>
      <c r="C34" s="15" t="s">
        <v>135</v>
      </c>
      <c r="D34" s="33" t="s">
        <v>53</v>
      </c>
      <c r="E34" s="15" t="s">
        <v>129</v>
      </c>
      <c r="F34" s="14" t="s">
        <v>27</v>
      </c>
      <c r="G34" s="14" t="s">
        <v>136</v>
      </c>
      <c r="H34" s="14">
        <v>23.361774</v>
      </c>
      <c r="I34" s="14">
        <v>23.361774</v>
      </c>
      <c r="J34" s="17">
        <v>23</v>
      </c>
      <c r="K34" s="17"/>
      <c r="L34" s="17"/>
      <c r="M34" s="17">
        <v>0.361774</v>
      </c>
      <c r="N34" s="41"/>
      <c r="O34" s="13" t="s">
        <v>29</v>
      </c>
      <c r="P34" s="14" t="s">
        <v>131</v>
      </c>
      <c r="Q34" s="46">
        <v>23.36</v>
      </c>
    </row>
    <row r="35" ht="345" customHeight="1" spans="1:17">
      <c r="A35" s="14">
        <v>5</v>
      </c>
      <c r="B35" s="15" t="s">
        <v>53</v>
      </c>
      <c r="C35" s="15" t="s">
        <v>137</v>
      </c>
      <c r="D35" s="34" t="s">
        <v>53</v>
      </c>
      <c r="E35" s="15" t="s">
        <v>138</v>
      </c>
      <c r="F35" s="14" t="s">
        <v>27</v>
      </c>
      <c r="G35" s="14" t="s">
        <v>139</v>
      </c>
      <c r="H35" s="14">
        <v>107.525376</v>
      </c>
      <c r="I35" s="14">
        <v>107.525376</v>
      </c>
      <c r="J35" s="17"/>
      <c r="K35" s="17"/>
      <c r="L35" s="17"/>
      <c r="M35" s="17">
        <v>107.525376</v>
      </c>
      <c r="N35" s="41"/>
      <c r="O35" s="13" t="s">
        <v>29</v>
      </c>
      <c r="P35" s="14" t="s">
        <v>58</v>
      </c>
      <c r="Q35" s="46">
        <v>107.52538</v>
      </c>
    </row>
    <row r="36" ht="345" customHeight="1" spans="1:17">
      <c r="A36" s="14">
        <v>6</v>
      </c>
      <c r="B36" s="15" t="s">
        <v>53</v>
      </c>
      <c r="C36" s="15" t="s">
        <v>140</v>
      </c>
      <c r="D36" s="34" t="s">
        <v>53</v>
      </c>
      <c r="E36" s="15" t="s">
        <v>141</v>
      </c>
      <c r="F36" s="14" t="s">
        <v>27</v>
      </c>
      <c r="G36" s="14" t="s">
        <v>142</v>
      </c>
      <c r="H36" s="14">
        <v>153.00765</v>
      </c>
      <c r="I36" s="14">
        <v>153.00765</v>
      </c>
      <c r="J36" s="17"/>
      <c r="K36" s="17"/>
      <c r="L36" s="17"/>
      <c r="M36" s="17">
        <v>153.00765</v>
      </c>
      <c r="N36" s="41"/>
      <c r="O36" s="13" t="s">
        <v>29</v>
      </c>
      <c r="P36" s="14" t="s">
        <v>58</v>
      </c>
      <c r="Q36" s="46">
        <v>153.00765</v>
      </c>
    </row>
    <row r="37" s="2" customFormat="1" ht="156.95" customHeight="1" spans="1:17">
      <c r="A37" s="13" t="s">
        <v>143</v>
      </c>
      <c r="B37" s="13"/>
      <c r="C37" s="13"/>
      <c r="D37" s="13"/>
      <c r="E37" s="13">
        <v>2</v>
      </c>
      <c r="F37" s="13"/>
      <c r="G37" s="13"/>
      <c r="H37" s="13">
        <f t="shared" ref="H37:N37" si="6">H38+H39</f>
        <v>113.37</v>
      </c>
      <c r="I37" s="13">
        <f t="shared" si="6"/>
        <v>113.37</v>
      </c>
      <c r="J37" s="13">
        <f t="shared" si="6"/>
        <v>100.5</v>
      </c>
      <c r="K37" s="13">
        <f t="shared" si="6"/>
        <v>0.35</v>
      </c>
      <c r="L37" s="13">
        <f t="shared" si="6"/>
        <v>12.52</v>
      </c>
      <c r="M37" s="13">
        <f t="shared" si="6"/>
        <v>0</v>
      </c>
      <c r="N37" s="13">
        <f t="shared" si="6"/>
        <v>0</v>
      </c>
      <c r="O37" s="13"/>
      <c r="P37" s="13"/>
      <c r="Q37" s="45"/>
    </row>
    <row r="38" ht="408.95" customHeight="1" spans="1:17">
      <c r="A38" s="14">
        <v>1</v>
      </c>
      <c r="B38" s="14" t="s">
        <v>53</v>
      </c>
      <c r="C38" s="15" t="s">
        <v>144</v>
      </c>
      <c r="D38" s="14" t="s">
        <v>53</v>
      </c>
      <c r="E38" s="35" t="s">
        <v>145</v>
      </c>
      <c r="F38" s="14" t="s">
        <v>27</v>
      </c>
      <c r="G38" s="14" t="s">
        <v>146</v>
      </c>
      <c r="H38" s="14">
        <v>3.37</v>
      </c>
      <c r="I38" s="14">
        <v>3.37</v>
      </c>
      <c r="J38" s="17">
        <v>0.5</v>
      </c>
      <c r="K38" s="17">
        <v>0.35</v>
      </c>
      <c r="L38" s="17">
        <v>2.52</v>
      </c>
      <c r="M38" s="41"/>
      <c r="N38" s="41"/>
      <c r="O38" s="13" t="s">
        <v>29</v>
      </c>
      <c r="P38" s="14" t="s">
        <v>58</v>
      </c>
      <c r="Q38" s="46">
        <v>2.52</v>
      </c>
    </row>
    <row r="39" ht="408.95" customHeight="1" spans="1:17">
      <c r="A39" s="14">
        <v>2</v>
      </c>
      <c r="B39" s="15" t="s">
        <v>53</v>
      </c>
      <c r="C39" s="15" t="s">
        <v>147</v>
      </c>
      <c r="D39" s="36" t="s">
        <v>148</v>
      </c>
      <c r="E39" s="37" t="s">
        <v>149</v>
      </c>
      <c r="F39" s="14" t="s">
        <v>27</v>
      </c>
      <c r="G39" s="14" t="s">
        <v>150</v>
      </c>
      <c r="H39" s="17">
        <v>110</v>
      </c>
      <c r="I39" s="14">
        <v>110</v>
      </c>
      <c r="J39" s="17">
        <v>100</v>
      </c>
      <c r="K39" s="17"/>
      <c r="L39" s="17">
        <v>10</v>
      </c>
      <c r="M39" s="17">
        <v>0</v>
      </c>
      <c r="N39" s="17">
        <v>0</v>
      </c>
      <c r="O39" s="13" t="s">
        <v>29</v>
      </c>
      <c r="P39" s="14" t="s">
        <v>58</v>
      </c>
      <c r="Q39" s="46">
        <v>96.806</v>
      </c>
    </row>
  </sheetData>
  <mergeCells count="20">
    <mergeCell ref="A1:Q1"/>
    <mergeCell ref="A2:Q2"/>
    <mergeCell ref="G3:H3"/>
    <mergeCell ref="I3:N3"/>
    <mergeCell ref="A5:D5"/>
    <mergeCell ref="A6:D6"/>
    <mergeCell ref="A21:D21"/>
    <mergeCell ref="A24:D24"/>
    <mergeCell ref="A26:D26"/>
    <mergeCell ref="A30:D30"/>
    <mergeCell ref="A37:D37"/>
    <mergeCell ref="A3:A4"/>
    <mergeCell ref="B3:B4"/>
    <mergeCell ref="C3:C4"/>
    <mergeCell ref="D3:D4"/>
    <mergeCell ref="E3:E4"/>
    <mergeCell ref="F3:F4"/>
    <mergeCell ref="O3:O4"/>
    <mergeCell ref="P3:P4"/>
    <mergeCell ref="Q3:Q4"/>
  </mergeCells>
  <conditionalFormatting sqref="B39:F39">
    <cfRule type="expression" dxfId="0" priority="16">
      <formula>B39&lt;&gt;#REF!</formula>
    </cfRule>
  </conditionalFormatting>
  <conditionalFormatting sqref="B12:F20">
    <cfRule type="expression" dxfId="0" priority="17">
      <formula>B12&lt;&gt;#REF!</formula>
    </cfRule>
  </conditionalFormatting>
  <printOptions horizontalCentered="1"/>
  <pageMargins left="0.314583333333333" right="0.236111111111111" top="0.409027777777778" bottom="0.409027777777778" header="0.5" footer="0.5"/>
  <pageSetup paperSize="9" scale="14" fitToHeight="0" orientation="landscape"/>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拉萨市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2022-05-15T22:13:00Z</dcterms:created>
  <dcterms:modified xsi:type="dcterms:W3CDTF">2024-12-26T04:34:56Z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95C0E8C611ED439FB8CD60E37EF4DAB3_13</vt:lpwstr>
  </property>
  <property fmtid="{D5CDD505-2E9C-101B-9397-08002B2CF9AE}" pid="3" name="KSOProductBuildVer">
    <vt:lpwstr>2052-12.1.0.19302</vt:lpwstr>
  </property>
  <property fmtid="{D5CDD505-2E9C-101B-9397-08002B2CF9AE}" pid="4" name="KSOReadingLayout">
    <vt:bool>true</vt:bool>
  </property>
</Properties>
</file>