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837" windowHeight="11520" activeTab="2"/>
  </bookViews>
  <sheets>
    <sheet name="名单" sheetId="1" r:id="rId1"/>
    <sheet name="汇总" sheetId="2" r:id="rId2"/>
    <sheet name="变动" sheetId="3" r:id="rId3"/>
  </sheets>
  <definedNames>
    <definedName name="_xlnm._FilterDatabase" localSheetId="0" hidden="1">名单!$B$1:$Q$31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<sst xmlns="http://schemas.openxmlformats.org/spreadsheetml/2006/main" count="439" uniqueCount="126">
  <si>
    <t>边交林镇2026年1月农村低保资金发放名单</t>
  </si>
  <si>
    <t>制表单位：林周县边交林镇人民政府</t>
  </si>
  <si>
    <t>总序号</t>
  </si>
  <si>
    <t>序号</t>
  </si>
  <si>
    <t>乡镇</t>
  </si>
  <si>
    <t>村组</t>
  </si>
  <si>
    <t>户主姓名</t>
  </si>
  <si>
    <t>性别</t>
  </si>
  <si>
    <t>身份证号码</t>
  </si>
  <si>
    <t>家庭成员</t>
  </si>
  <si>
    <t>与户主关系</t>
  </si>
  <si>
    <t>保障人数</t>
  </si>
  <si>
    <t>家庭人均收入(年/元)</t>
  </si>
  <si>
    <t>低保标准</t>
  </si>
  <si>
    <t>实际发放资金（元）</t>
  </si>
  <si>
    <t>持卡人姓名</t>
  </si>
  <si>
    <t>卡号</t>
  </si>
  <si>
    <t>备注</t>
  </si>
  <si>
    <t>边交林镇</t>
  </si>
  <si>
    <t>色康村铁工组</t>
  </si>
  <si>
    <t>宗*吉</t>
  </si>
  <si>
    <t>女</t>
  </si>
  <si>
    <t>*****************</t>
  </si>
  <si>
    <t>户主</t>
  </si>
  <si>
    <t>******************</t>
  </si>
  <si>
    <t>2962.33</t>
  </si>
  <si>
    <t>巴**旦</t>
  </si>
  <si>
    <t>之男</t>
  </si>
  <si>
    <t>山东大学附属中学</t>
  </si>
  <si>
    <t>普**姆</t>
  </si>
  <si>
    <t>之女</t>
  </si>
  <si>
    <t>扬州市体育运动学校</t>
  </si>
  <si>
    <t>巴**吉</t>
  </si>
  <si>
    <t>兄妹</t>
  </si>
  <si>
    <t>色康村色康组</t>
  </si>
  <si>
    <t>边*</t>
  </si>
  <si>
    <t>其**珍</t>
  </si>
  <si>
    <t>母亲</t>
  </si>
  <si>
    <t>旦**珠</t>
  </si>
  <si>
    <t>母子</t>
  </si>
  <si>
    <t>尼**吉</t>
  </si>
  <si>
    <t>本人</t>
  </si>
  <si>
    <t>0</t>
  </si>
  <si>
    <t>当杰村平措林组</t>
  </si>
  <si>
    <t>尼**堆</t>
  </si>
  <si>
    <t>男</t>
  </si>
  <si>
    <t>精神残疾</t>
  </si>
  <si>
    <t>色康寺</t>
  </si>
  <si>
    <t>旺*</t>
  </si>
  <si>
    <t>当杰村江洛金组</t>
  </si>
  <si>
    <t>普**珠</t>
  </si>
  <si>
    <t>当杰村藏嘎搬迁点</t>
  </si>
  <si>
    <t>阿**增</t>
  </si>
  <si>
    <t>智力精神</t>
  </si>
  <si>
    <t>赤**旺</t>
  </si>
  <si>
    <t xml:space="preserve">卡优村扎西康萨组 </t>
  </si>
  <si>
    <t>央**姆</t>
  </si>
  <si>
    <t>卡优村嘎布谷组</t>
  </si>
  <si>
    <t>尊*</t>
  </si>
  <si>
    <t>精神</t>
  </si>
  <si>
    <t>卡优村冲琼组</t>
  </si>
  <si>
    <t>拉**珍</t>
  </si>
  <si>
    <t xml:space="preserve">智力 </t>
  </si>
  <si>
    <t>次**姆</t>
  </si>
  <si>
    <t>丁**嘎</t>
  </si>
  <si>
    <t>色康村百荣组</t>
  </si>
  <si>
    <t>阿**珠</t>
  </si>
  <si>
    <t>当杰村玉冲组</t>
  </si>
  <si>
    <t>达*</t>
  </si>
  <si>
    <t>普*啦</t>
  </si>
  <si>
    <t>卡优村卡果组</t>
  </si>
  <si>
    <t>格**巴</t>
  </si>
  <si>
    <t>普**堆</t>
  </si>
  <si>
    <t>达**西</t>
  </si>
  <si>
    <t>之子</t>
  </si>
  <si>
    <t>德**嘎</t>
  </si>
  <si>
    <t>央*</t>
  </si>
  <si>
    <t>色康村委会色康组</t>
  </si>
  <si>
    <t>查*</t>
  </si>
  <si>
    <t>精神四级</t>
  </si>
  <si>
    <t>色康村委会百荣组</t>
  </si>
  <si>
    <t>加*</t>
  </si>
  <si>
    <t>当杰村委会当杰组</t>
  </si>
  <si>
    <t>索**措</t>
  </si>
  <si>
    <t>智力三级;</t>
  </si>
  <si>
    <t>当杰村委会</t>
  </si>
  <si>
    <t>拉**珠</t>
  </si>
  <si>
    <t>言语三级;肢体三级;智力三级;</t>
  </si>
  <si>
    <t>当杰村委会平措林组</t>
  </si>
  <si>
    <t>次**珠</t>
  </si>
  <si>
    <t>精神三级;</t>
  </si>
  <si>
    <t>卡优村委会嘎布谷组</t>
  </si>
  <si>
    <t>益**娃</t>
  </si>
  <si>
    <t>当杰村委会藏嘎组</t>
  </si>
  <si>
    <t>索**宗</t>
  </si>
  <si>
    <t>智力一级;精神一级;</t>
  </si>
  <si>
    <t>当杰村委会雄那组</t>
  </si>
  <si>
    <t>次**嘎</t>
  </si>
  <si>
    <t>听力三级;言语三级;智力二级;</t>
  </si>
  <si>
    <t>丁*</t>
  </si>
  <si>
    <t>听力二级;言语三级;智力一级;</t>
  </si>
  <si>
    <t>2026年1月份农村低保资金发放汇总表</t>
  </si>
  <si>
    <t>时间：2026年1月</t>
  </si>
  <si>
    <t>户数</t>
  </si>
  <si>
    <t>人数</t>
  </si>
  <si>
    <t>农村低保年标准（元）</t>
  </si>
  <si>
    <t>本次发放资金（元））</t>
  </si>
  <si>
    <t>边交林乡</t>
  </si>
  <si>
    <t>合计</t>
  </si>
  <si>
    <t>2026年6月村级动物防疫员补贴</t>
  </si>
  <si>
    <t>身份证号</t>
  </si>
  <si>
    <t>发放资金（元）</t>
  </si>
  <si>
    <t>色康村委会</t>
  </si>
  <si>
    <t>索**瓦</t>
  </si>
  <si>
    <t>54012119******4515</t>
  </si>
  <si>
    <t>卡优村委会</t>
  </si>
  <si>
    <t>罗**堆</t>
  </si>
  <si>
    <t>54012119******4533</t>
  </si>
  <si>
    <t>54012119******4564</t>
  </si>
  <si>
    <t>罗*</t>
  </si>
  <si>
    <t>54012119******453X</t>
  </si>
  <si>
    <t>次*</t>
  </si>
  <si>
    <t>曲*</t>
  </si>
  <si>
    <t>54012119******4511</t>
  </si>
  <si>
    <t>贡*</t>
  </si>
  <si>
    <t>54012119******4513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</si>
</sst>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  <numFmt numFmtId="178" formatCode="0.00_ "/>
  </numFmts>
  <fonts count="3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仿宋"/>
      <charset val="134"/>
    </font>
    <font>
      <sz val="14"/>
      <color theme="1"/>
      <name val="仿宋"/>
      <charset val="134"/>
    </font>
    <font>
      <b/>
      <sz val="12"/>
      <color theme="1"/>
      <name val="方正宋黑_GBK"/>
      <charset val="134"/>
    </font>
    <font>
      <sz val="11"/>
      <color indexed="8"/>
      <name val="宋体"/>
      <charset val="134"/>
      <scheme val="minor"/>
    </font>
    <font>
      <sz val="12"/>
      <name val="方正仿宋_GBK"/>
      <charset val="134"/>
    </font>
    <font>
      <sz val="20"/>
      <name val="方正小标宋_GBK"/>
      <charset val="134"/>
    </font>
    <font>
      <sz val="16"/>
      <name val="仿宋"/>
      <charset val="134"/>
    </font>
    <font>
      <b/>
      <sz val="14"/>
      <name val="方正仿宋_GBK"/>
      <charset val="134"/>
    </font>
    <font>
      <sz val="10"/>
      <color theme="1"/>
      <name val="仿宋"/>
      <charset val="134"/>
    </font>
    <font>
      <b/>
      <sz val="18"/>
      <color theme="1"/>
      <name val="仿宋"/>
      <charset val="134"/>
    </font>
    <font>
      <sz val="9"/>
      <color theme="1"/>
      <name val="仿宋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sz val="6"/>
      <color theme="1"/>
      <name val="宋体"/>
      <charset val="134"/>
      <scheme val="minor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5" xfId="51" applyFont="1" applyFill="1" applyBorder="1" applyAlignment="1">
      <alignment horizontal="center" vertical="center" wrapText="1"/>
    </xf>
    <xf numFmtId="49" fontId="13" fillId="0" borderId="5" xfId="5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178" fontId="13" fillId="0" borderId="5" xfId="51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51" applyFont="1" applyFill="1" applyBorder="1" applyAlignment="1">
      <alignment horizontal="center" vertical="center" wrapText="1"/>
    </xf>
    <xf numFmtId="49" fontId="13" fillId="0" borderId="6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 wrapText="1"/>
    </xf>
    <xf numFmtId="178" fontId="13" fillId="0" borderId="6" xfId="51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7" xfId="51" applyFont="1" applyFill="1" applyBorder="1" applyAlignment="1">
      <alignment horizontal="center" vertical="center" wrapText="1"/>
    </xf>
    <xf numFmtId="49" fontId="13" fillId="0" borderId="7" xfId="51" applyNumberFormat="1" applyFont="1" applyFill="1" applyBorder="1" applyAlignment="1">
      <alignment horizontal="center" vertical="center" wrapText="1"/>
    </xf>
    <xf numFmtId="178" fontId="13" fillId="0" borderId="7" xfId="51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 wrapText="1"/>
    </xf>
    <xf numFmtId="177" fontId="13" fillId="0" borderId="5" xfId="51" applyNumberFormat="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 wrapText="1"/>
    </xf>
    <xf numFmtId="177" fontId="13" fillId="0" borderId="1" xfId="51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8" fontId="13" fillId="0" borderId="1" xfId="5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8" fontId="10" fillId="0" borderId="7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6" xfId="49"/>
    <cellStyle name="常规 191 2" xfId="50"/>
    <cellStyle name="常规 64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workbookViewId="0">
      <selection activeCell="J44" sqref="J44"/>
    </sheetView>
  </sheetViews>
  <sheetFormatPr defaultColWidth="9" defaultRowHeight="14.1"/>
  <cols>
    <col min="1" max="1" width="9" style="1"/>
    <col min="2" max="2" width="5.74774774774775" style="1" customWidth="1"/>
    <col min="3" max="3" width="13.4594594594595" style="1" customWidth="1"/>
    <col min="4" max="4" width="15.2522522522523" style="1" customWidth="1"/>
    <col min="5" max="6" width="9" style="1"/>
    <col min="7" max="7" width="22.6216216216216" style="1" customWidth="1"/>
    <col min="8" max="8" width="12.6036036036036" style="1" customWidth="1"/>
    <col min="9" max="9" width="5.87387387387387" style="1" customWidth="1"/>
    <col min="10" max="10" width="21.0540540540541" style="1" customWidth="1"/>
    <col min="11" max="11" width="5.5045045045045" style="1" customWidth="1"/>
    <col min="12" max="12" width="9.37837837837838" style="1" customWidth="1"/>
    <col min="13" max="13" width="11.9459459459459" style="1" customWidth="1"/>
    <col min="14" max="14" width="11.8738738738739" style="1" customWidth="1"/>
    <col min="15" max="15" width="12.2522522522523" style="1" customWidth="1"/>
    <col min="16" max="16" width="22.8738738738739" style="1" customWidth="1"/>
    <col min="17" max="17" width="11.5045045045045" style="1" customWidth="1"/>
    <col min="18" max="16384" width="9" style="1"/>
  </cols>
  <sheetData>
    <row r="1" ht="27.85" spans="1:17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2.7" spans="1:17">
      <c r="A2" s="6" t="s">
        <v>1</v>
      </c>
      <c r="B2" s="6"/>
      <c r="C2" s="6"/>
      <c r="D2" s="6"/>
      <c r="E2" s="7"/>
      <c r="F2" s="7"/>
      <c r="G2" s="7"/>
      <c r="H2" s="34"/>
      <c r="I2" s="34"/>
      <c r="J2" s="34"/>
      <c r="K2" s="35">
        <v>46023</v>
      </c>
      <c r="L2" s="9"/>
      <c r="M2" s="9"/>
      <c r="N2" s="9"/>
      <c r="O2" s="9"/>
      <c r="P2" s="9"/>
    </row>
    <row r="3" ht="45" spans="1:1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36" t="s">
        <v>8</v>
      </c>
      <c r="H3" s="10" t="s">
        <v>9</v>
      </c>
      <c r="I3" s="13" t="s">
        <v>10</v>
      </c>
      <c r="J3" s="10" t="s">
        <v>8</v>
      </c>
      <c r="K3" s="13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36" t="s">
        <v>16</v>
      </c>
      <c r="Q3" s="37" t="s">
        <v>17</v>
      </c>
    </row>
    <row r="4" ht="28.8" customHeight="1" spans="1:17">
      <c r="A4" s="38">
        <v>1</v>
      </c>
      <c r="B4" s="39">
        <v>1</v>
      </c>
      <c r="C4" s="40" t="s">
        <v>18</v>
      </c>
      <c r="D4" s="41" t="s">
        <v>19</v>
      </c>
      <c r="E4" s="42" t="s">
        <v>20</v>
      </c>
      <c r="F4" s="42" t="s">
        <v>21</v>
      </c>
      <c r="G4" s="43" t="s">
        <v>22</v>
      </c>
      <c r="H4" s="44" t="s">
        <v>20</v>
      </c>
      <c r="I4" s="45" t="s">
        <v>23</v>
      </c>
      <c r="J4" s="46" t="s">
        <v>24</v>
      </c>
      <c r="K4" s="42">
        <v>3</v>
      </c>
      <c r="L4" s="43" t="s">
        <v>25</v>
      </c>
      <c r="M4" s="47">
        <v>5790</v>
      </c>
      <c r="N4" s="48">
        <f>(M4-L4)/12*3</f>
        <v>706.9175</v>
      </c>
      <c r="O4" s="42" t="s">
        <v>20</v>
      </c>
      <c r="P4" s="49" t="s">
        <v>24</v>
      </c>
      <c r="Q4" s="50"/>
    </row>
    <row r="5" ht="28.8" customHeight="1" spans="1:17">
      <c r="A5" s="51"/>
      <c r="B5" s="39">
        <v>2</v>
      </c>
      <c r="C5" s="40" t="s">
        <v>18</v>
      </c>
      <c r="D5" s="41" t="s">
        <v>19</v>
      </c>
      <c r="E5" s="52"/>
      <c r="F5" s="52"/>
      <c r="G5" s="53"/>
      <c r="H5" s="54" t="s">
        <v>26</v>
      </c>
      <c r="I5" s="55" t="s">
        <v>27</v>
      </c>
      <c r="J5" s="46" t="s">
        <v>24</v>
      </c>
      <c r="K5" s="52"/>
      <c r="L5" s="53"/>
      <c r="M5" s="56"/>
      <c r="N5" s="48"/>
      <c r="O5" s="52"/>
      <c r="P5" s="57"/>
      <c r="Q5" s="58" t="s">
        <v>28</v>
      </c>
    </row>
    <row r="6" ht="28.8" customHeight="1" spans="1:17">
      <c r="A6" s="59"/>
      <c r="B6" s="39">
        <v>3</v>
      </c>
      <c r="C6" s="40" t="s">
        <v>18</v>
      </c>
      <c r="D6" s="41" t="s">
        <v>19</v>
      </c>
      <c r="E6" s="60"/>
      <c r="F6" s="60"/>
      <c r="G6" s="61"/>
      <c r="H6" s="54" t="s">
        <v>29</v>
      </c>
      <c r="I6" s="55" t="s">
        <v>30</v>
      </c>
      <c r="J6" s="46" t="s">
        <v>24</v>
      </c>
      <c r="K6" s="60"/>
      <c r="L6" s="61"/>
      <c r="M6" s="62"/>
      <c r="N6" s="48"/>
      <c r="O6" s="60"/>
      <c r="P6" s="63"/>
      <c r="Q6" s="58" t="s">
        <v>31</v>
      </c>
    </row>
    <row r="7" ht="28.8" customHeight="1" spans="1:17">
      <c r="A7" s="39">
        <v>2</v>
      </c>
      <c r="B7" s="39">
        <v>4</v>
      </c>
      <c r="C7" s="40" t="s">
        <v>18</v>
      </c>
      <c r="D7" s="64" t="s">
        <v>19</v>
      </c>
      <c r="E7" s="42" t="s">
        <v>32</v>
      </c>
      <c r="F7" s="42" t="s">
        <v>21</v>
      </c>
      <c r="G7" s="43" t="s">
        <v>22</v>
      </c>
      <c r="H7" s="42" t="s">
        <v>32</v>
      </c>
      <c r="I7" s="42" t="s">
        <v>33</v>
      </c>
      <c r="J7" s="46" t="s">
        <v>24</v>
      </c>
      <c r="K7" s="42">
        <v>1</v>
      </c>
      <c r="L7" s="42">
        <v>0</v>
      </c>
      <c r="M7" s="65">
        <v>5790</v>
      </c>
      <c r="N7" s="42">
        <f>(M7-L7)/12*1</f>
        <v>482.5</v>
      </c>
      <c r="O7" s="42" t="s">
        <v>32</v>
      </c>
      <c r="P7" s="43" t="s">
        <v>24</v>
      </c>
      <c r="Q7" s="50"/>
    </row>
    <row r="8" ht="28.8" customHeight="1" spans="1:17">
      <c r="A8" s="38">
        <v>3</v>
      </c>
      <c r="B8" s="39">
        <v>5</v>
      </c>
      <c r="C8" s="40" t="s">
        <v>18</v>
      </c>
      <c r="D8" s="44" t="s">
        <v>34</v>
      </c>
      <c r="E8" s="55" t="s">
        <v>35</v>
      </c>
      <c r="F8" s="55" t="s">
        <v>21</v>
      </c>
      <c r="G8" s="66" t="s">
        <v>22</v>
      </c>
      <c r="H8" s="54" t="s">
        <v>35</v>
      </c>
      <c r="I8" s="39" t="s">
        <v>23</v>
      </c>
      <c r="J8" s="46" t="s">
        <v>24</v>
      </c>
      <c r="K8" s="55">
        <v>3</v>
      </c>
      <c r="L8" s="40">
        <v>2997.65</v>
      </c>
      <c r="M8" s="67">
        <v>5790</v>
      </c>
      <c r="N8" s="48">
        <f>(M8-L8)/12*3</f>
        <v>698.0875</v>
      </c>
      <c r="O8" s="55" t="s">
        <v>35</v>
      </c>
      <c r="P8" s="68" t="s">
        <v>24</v>
      </c>
      <c r="Q8" s="14"/>
    </row>
    <row r="9" ht="28.8" customHeight="1" spans="1:17">
      <c r="A9" s="51"/>
      <c r="B9" s="39">
        <v>6</v>
      </c>
      <c r="C9" s="40" t="s">
        <v>18</v>
      </c>
      <c r="D9" s="44" t="s">
        <v>34</v>
      </c>
      <c r="E9" s="55"/>
      <c r="F9" s="55"/>
      <c r="G9" s="66"/>
      <c r="H9" s="54" t="s">
        <v>36</v>
      </c>
      <c r="I9" s="39" t="s">
        <v>37</v>
      </c>
      <c r="J9" s="46" t="s">
        <v>24</v>
      </c>
      <c r="K9" s="55"/>
      <c r="L9" s="40"/>
      <c r="M9" s="67"/>
      <c r="N9" s="48"/>
      <c r="O9" s="55"/>
      <c r="P9" s="68"/>
      <c r="Q9" s="14"/>
    </row>
    <row r="10" ht="28.8" customHeight="1" spans="1:17">
      <c r="A10" s="59"/>
      <c r="B10" s="39">
        <v>7</v>
      </c>
      <c r="C10" s="40" t="s">
        <v>18</v>
      </c>
      <c r="D10" s="44" t="s">
        <v>34</v>
      </c>
      <c r="E10" s="55"/>
      <c r="F10" s="55"/>
      <c r="G10" s="66"/>
      <c r="H10" s="54" t="s">
        <v>38</v>
      </c>
      <c r="I10" s="39" t="s">
        <v>39</v>
      </c>
      <c r="J10" s="46" t="s">
        <v>24</v>
      </c>
      <c r="K10" s="55"/>
      <c r="L10" s="40"/>
      <c r="M10" s="67"/>
      <c r="N10" s="48"/>
      <c r="O10" s="55"/>
      <c r="P10" s="68"/>
      <c r="Q10" s="14"/>
    </row>
    <row r="11" ht="28.8" customHeight="1" spans="1:17">
      <c r="A11" s="59">
        <v>4</v>
      </c>
      <c r="B11" s="39">
        <v>8</v>
      </c>
      <c r="C11" s="40" t="s">
        <v>18</v>
      </c>
      <c r="D11" s="44" t="s">
        <v>34</v>
      </c>
      <c r="E11" s="54" t="s">
        <v>40</v>
      </c>
      <c r="F11" s="55" t="s">
        <v>21</v>
      </c>
      <c r="G11" s="69" t="s">
        <v>22</v>
      </c>
      <c r="H11" s="54" t="s">
        <v>40</v>
      </c>
      <c r="I11" s="39" t="s">
        <v>41</v>
      </c>
      <c r="J11" s="46" t="s">
        <v>24</v>
      </c>
      <c r="K11" s="55">
        <v>1</v>
      </c>
      <c r="L11" s="66" t="s">
        <v>42</v>
      </c>
      <c r="M11" s="67">
        <v>5790</v>
      </c>
      <c r="N11" s="48">
        <f>(M11-L11)/12*1</f>
        <v>482.5</v>
      </c>
      <c r="O11" s="54" t="s">
        <v>40</v>
      </c>
      <c r="P11" s="43" t="s">
        <v>24</v>
      </c>
      <c r="Q11" s="14"/>
    </row>
    <row r="12" ht="28.8" customHeight="1" spans="1:17">
      <c r="A12" s="39">
        <v>5</v>
      </c>
      <c r="B12" s="39">
        <v>9</v>
      </c>
      <c r="C12" s="40" t="s">
        <v>18</v>
      </c>
      <c r="D12" s="44" t="s">
        <v>43</v>
      </c>
      <c r="E12" s="54" t="s">
        <v>44</v>
      </c>
      <c r="F12" s="55" t="s">
        <v>45</v>
      </c>
      <c r="G12" s="69" t="s">
        <v>22</v>
      </c>
      <c r="H12" s="54" t="s">
        <v>44</v>
      </c>
      <c r="I12" s="39" t="s">
        <v>41</v>
      </c>
      <c r="J12" s="46" t="s">
        <v>24</v>
      </c>
      <c r="K12" s="55">
        <v>1</v>
      </c>
      <c r="L12" s="66" t="s">
        <v>42</v>
      </c>
      <c r="M12" s="70">
        <v>4250</v>
      </c>
      <c r="N12" s="48">
        <v>354.166666666</v>
      </c>
      <c r="O12" s="54" t="s">
        <v>44</v>
      </c>
      <c r="P12" s="43" t="s">
        <v>24</v>
      </c>
      <c r="Q12" s="14" t="s">
        <v>46</v>
      </c>
    </row>
    <row r="13" s="31" customFormat="1" ht="28.8" customHeight="1" spans="1:17">
      <c r="A13" s="39">
        <v>6</v>
      </c>
      <c r="B13" s="39">
        <v>10</v>
      </c>
      <c r="C13" s="40" t="s">
        <v>18</v>
      </c>
      <c r="D13" s="71" t="s">
        <v>47</v>
      </c>
      <c r="E13" s="71" t="s">
        <v>48</v>
      </c>
      <c r="F13" s="72" t="s">
        <v>45</v>
      </c>
      <c r="G13" s="69" t="s">
        <v>22</v>
      </c>
      <c r="H13" s="71" t="s">
        <v>48</v>
      </c>
      <c r="I13" s="72" t="s">
        <v>41</v>
      </c>
      <c r="J13" s="46" t="s">
        <v>24</v>
      </c>
      <c r="K13" s="73">
        <v>1</v>
      </c>
      <c r="L13" s="71">
        <v>960</v>
      </c>
      <c r="M13" s="70">
        <v>4250</v>
      </c>
      <c r="N13" s="48">
        <v>354.166666666</v>
      </c>
      <c r="O13" s="71" t="s">
        <v>48</v>
      </c>
      <c r="P13" s="43" t="s">
        <v>24</v>
      </c>
      <c r="Q13" s="50"/>
    </row>
    <row r="14" ht="28.8" customHeight="1" spans="1:17">
      <c r="A14" s="39">
        <v>7</v>
      </c>
      <c r="B14" s="39">
        <v>11</v>
      </c>
      <c r="C14" s="40" t="s">
        <v>18</v>
      </c>
      <c r="D14" s="41" t="s">
        <v>49</v>
      </c>
      <c r="E14" s="41" t="s">
        <v>50</v>
      </c>
      <c r="F14" s="41" t="s">
        <v>45</v>
      </c>
      <c r="G14" s="69" t="s">
        <v>22</v>
      </c>
      <c r="H14" s="41" t="s">
        <v>50</v>
      </c>
      <c r="I14" s="41" t="s">
        <v>41</v>
      </c>
      <c r="J14" s="46" t="s">
        <v>24</v>
      </c>
      <c r="K14" s="41">
        <v>1</v>
      </c>
      <c r="L14" s="41">
        <v>0</v>
      </c>
      <c r="M14" s="70">
        <v>4250</v>
      </c>
      <c r="N14" s="48">
        <v>354.166666666</v>
      </c>
      <c r="O14" s="41" t="s">
        <v>50</v>
      </c>
      <c r="P14" s="43" t="s">
        <v>24</v>
      </c>
      <c r="Q14" s="14" t="s">
        <v>46</v>
      </c>
    </row>
    <row r="15" ht="28.8" customHeight="1" spans="1:17">
      <c r="A15" s="39">
        <v>8</v>
      </c>
      <c r="B15" s="39">
        <v>12</v>
      </c>
      <c r="C15" s="40" t="s">
        <v>18</v>
      </c>
      <c r="D15" s="41" t="s">
        <v>51</v>
      </c>
      <c r="E15" s="41" t="s">
        <v>52</v>
      </c>
      <c r="F15" s="41" t="s">
        <v>45</v>
      </c>
      <c r="G15" s="69" t="s">
        <v>22</v>
      </c>
      <c r="H15" s="41" t="s">
        <v>52</v>
      </c>
      <c r="I15" s="41" t="s">
        <v>41</v>
      </c>
      <c r="J15" s="46" t="s">
        <v>24</v>
      </c>
      <c r="K15" s="41">
        <v>1</v>
      </c>
      <c r="L15" s="41">
        <v>0</v>
      </c>
      <c r="M15" s="70">
        <v>4250</v>
      </c>
      <c r="N15" s="48">
        <v>354.166666666</v>
      </c>
      <c r="O15" s="41" t="s">
        <v>52</v>
      </c>
      <c r="P15" s="43" t="s">
        <v>24</v>
      </c>
      <c r="Q15" s="14" t="s">
        <v>53</v>
      </c>
    </row>
    <row r="16" ht="28.8" customHeight="1" spans="1:17">
      <c r="A16" s="39">
        <v>9</v>
      </c>
      <c r="B16" s="39">
        <v>13</v>
      </c>
      <c r="C16" s="40" t="s">
        <v>18</v>
      </c>
      <c r="D16" s="41" t="s">
        <v>49</v>
      </c>
      <c r="E16" s="41" t="s">
        <v>54</v>
      </c>
      <c r="F16" s="41" t="s">
        <v>45</v>
      </c>
      <c r="G16" s="69" t="s">
        <v>22</v>
      </c>
      <c r="H16" s="41" t="s">
        <v>54</v>
      </c>
      <c r="I16" s="41" t="s">
        <v>41</v>
      </c>
      <c r="J16" s="46" t="s">
        <v>24</v>
      </c>
      <c r="K16" s="41">
        <v>1</v>
      </c>
      <c r="L16" s="41">
        <v>0</v>
      </c>
      <c r="M16" s="70">
        <v>4250</v>
      </c>
      <c r="N16" s="48">
        <v>354.166666666</v>
      </c>
      <c r="O16" s="41" t="s">
        <v>54</v>
      </c>
      <c r="P16" s="43" t="s">
        <v>24</v>
      </c>
      <c r="Q16" s="14" t="s">
        <v>53</v>
      </c>
    </row>
    <row r="17" ht="28.8" customHeight="1" spans="1:17">
      <c r="A17" s="39">
        <v>10</v>
      </c>
      <c r="B17" s="39">
        <v>14</v>
      </c>
      <c r="C17" s="40" t="s">
        <v>18</v>
      </c>
      <c r="D17" s="41" t="s">
        <v>55</v>
      </c>
      <c r="E17" s="41" t="s">
        <v>56</v>
      </c>
      <c r="F17" s="41" t="s">
        <v>21</v>
      </c>
      <c r="G17" s="69" t="s">
        <v>22</v>
      </c>
      <c r="H17" s="41" t="s">
        <v>56</v>
      </c>
      <c r="I17" s="41" t="s">
        <v>41</v>
      </c>
      <c r="J17" s="46" t="s">
        <v>24</v>
      </c>
      <c r="K17" s="41">
        <v>1</v>
      </c>
      <c r="L17" s="41">
        <v>0</v>
      </c>
      <c r="M17" s="70">
        <v>4250</v>
      </c>
      <c r="N17" s="48">
        <v>354.166666666</v>
      </c>
      <c r="O17" s="41" t="s">
        <v>56</v>
      </c>
      <c r="P17" s="43" t="s">
        <v>24</v>
      </c>
      <c r="Q17" s="14" t="s">
        <v>53</v>
      </c>
    </row>
    <row r="18" ht="28.8" customHeight="1" spans="1:17">
      <c r="A18" s="39">
        <v>11</v>
      </c>
      <c r="B18" s="39">
        <v>15</v>
      </c>
      <c r="C18" s="40" t="s">
        <v>18</v>
      </c>
      <c r="D18" s="41" t="s">
        <v>57</v>
      </c>
      <c r="E18" s="41" t="s">
        <v>58</v>
      </c>
      <c r="F18" s="41" t="s">
        <v>45</v>
      </c>
      <c r="G18" s="69" t="s">
        <v>22</v>
      </c>
      <c r="H18" s="41" t="s">
        <v>58</v>
      </c>
      <c r="I18" s="41" t="s">
        <v>41</v>
      </c>
      <c r="J18" s="46" t="s">
        <v>24</v>
      </c>
      <c r="K18" s="41">
        <v>1</v>
      </c>
      <c r="L18" s="41">
        <v>0</v>
      </c>
      <c r="M18" s="70">
        <v>4250</v>
      </c>
      <c r="N18" s="48">
        <v>354.166666666</v>
      </c>
      <c r="O18" s="41" t="s">
        <v>58</v>
      </c>
      <c r="P18" s="43" t="s">
        <v>24</v>
      </c>
      <c r="Q18" s="14" t="s">
        <v>59</v>
      </c>
    </row>
    <row r="19" ht="28.8" customHeight="1" spans="1:17">
      <c r="A19" s="39">
        <v>12</v>
      </c>
      <c r="B19" s="39">
        <v>16</v>
      </c>
      <c r="C19" s="40" t="s">
        <v>18</v>
      </c>
      <c r="D19" s="41" t="s">
        <v>60</v>
      </c>
      <c r="E19" s="41" t="s">
        <v>61</v>
      </c>
      <c r="F19" s="41" t="s">
        <v>21</v>
      </c>
      <c r="G19" s="69" t="s">
        <v>22</v>
      </c>
      <c r="H19" s="41" t="s">
        <v>61</v>
      </c>
      <c r="I19" s="41" t="s">
        <v>41</v>
      </c>
      <c r="J19" s="46" t="s">
        <v>24</v>
      </c>
      <c r="K19" s="41">
        <v>1</v>
      </c>
      <c r="L19" s="41">
        <v>0</v>
      </c>
      <c r="M19" s="70">
        <v>4250</v>
      </c>
      <c r="N19" s="48">
        <v>354.166666666</v>
      </c>
      <c r="O19" s="41" t="s">
        <v>61</v>
      </c>
      <c r="P19" s="43" t="s">
        <v>24</v>
      </c>
      <c r="Q19" s="14" t="s">
        <v>62</v>
      </c>
    </row>
    <row r="20" ht="28.8" customHeight="1" spans="1:17">
      <c r="A20" s="39">
        <v>13</v>
      </c>
      <c r="B20" s="39">
        <v>17</v>
      </c>
      <c r="C20" s="40" t="s">
        <v>18</v>
      </c>
      <c r="D20" s="41" t="s">
        <v>19</v>
      </c>
      <c r="E20" s="41" t="s">
        <v>63</v>
      </c>
      <c r="F20" s="41" t="s">
        <v>21</v>
      </c>
      <c r="G20" s="69" t="s">
        <v>22</v>
      </c>
      <c r="H20" s="41" t="s">
        <v>63</v>
      </c>
      <c r="I20" s="41" t="s">
        <v>41</v>
      </c>
      <c r="J20" s="46" t="s">
        <v>24</v>
      </c>
      <c r="K20" s="41">
        <v>1</v>
      </c>
      <c r="L20" s="41">
        <v>0</v>
      </c>
      <c r="M20" s="70">
        <v>4250</v>
      </c>
      <c r="N20" s="48">
        <v>354.166666666</v>
      </c>
      <c r="O20" s="41" t="s">
        <v>63</v>
      </c>
      <c r="P20" s="43" t="s">
        <v>24</v>
      </c>
      <c r="Q20" s="14" t="s">
        <v>59</v>
      </c>
    </row>
    <row r="21" ht="28.8" customHeight="1" spans="1:17">
      <c r="A21" s="39">
        <v>14</v>
      </c>
      <c r="B21" s="39">
        <v>18</v>
      </c>
      <c r="C21" s="40" t="s">
        <v>18</v>
      </c>
      <c r="D21" s="41" t="s">
        <v>34</v>
      </c>
      <c r="E21" s="41" t="s">
        <v>35</v>
      </c>
      <c r="F21" s="41" t="s">
        <v>45</v>
      </c>
      <c r="G21" s="69" t="s">
        <v>22</v>
      </c>
      <c r="H21" s="41" t="s">
        <v>35</v>
      </c>
      <c r="I21" s="41" t="s">
        <v>41</v>
      </c>
      <c r="J21" s="46" t="s">
        <v>24</v>
      </c>
      <c r="K21" s="41">
        <v>1</v>
      </c>
      <c r="L21" s="41">
        <v>0</v>
      </c>
      <c r="M21" s="70">
        <v>4250</v>
      </c>
      <c r="N21" s="48">
        <v>354.166666666</v>
      </c>
      <c r="O21" s="41" t="s">
        <v>35</v>
      </c>
      <c r="P21" s="43" t="s">
        <v>24</v>
      </c>
      <c r="Q21" s="14" t="s">
        <v>59</v>
      </c>
    </row>
    <row r="22" ht="28.8" customHeight="1" spans="1:17">
      <c r="A22" s="39">
        <v>15</v>
      </c>
      <c r="B22" s="39">
        <v>19</v>
      </c>
      <c r="C22" s="40" t="s">
        <v>18</v>
      </c>
      <c r="D22" s="41" t="s">
        <v>19</v>
      </c>
      <c r="E22" s="41" t="s">
        <v>64</v>
      </c>
      <c r="F22" s="41" t="s">
        <v>21</v>
      </c>
      <c r="G22" s="69" t="s">
        <v>22</v>
      </c>
      <c r="H22" s="41" t="s">
        <v>64</v>
      </c>
      <c r="I22" s="41" t="s">
        <v>41</v>
      </c>
      <c r="J22" s="46" t="s">
        <v>24</v>
      </c>
      <c r="K22" s="41">
        <v>1</v>
      </c>
      <c r="L22" s="41">
        <v>0</v>
      </c>
      <c r="M22" s="70">
        <v>4250</v>
      </c>
      <c r="N22" s="48">
        <v>354.166666666</v>
      </c>
      <c r="O22" s="41" t="s">
        <v>64</v>
      </c>
      <c r="P22" s="43" t="s">
        <v>24</v>
      </c>
      <c r="Q22" s="14" t="s">
        <v>62</v>
      </c>
    </row>
    <row r="23" ht="28.8" customHeight="1" spans="1:17">
      <c r="A23" s="39">
        <v>16</v>
      </c>
      <c r="B23" s="39">
        <v>20</v>
      </c>
      <c r="C23" s="40" t="s">
        <v>18</v>
      </c>
      <c r="D23" s="41" t="s">
        <v>65</v>
      </c>
      <c r="E23" s="41" t="s">
        <v>66</v>
      </c>
      <c r="F23" s="41" t="s">
        <v>45</v>
      </c>
      <c r="G23" s="69" t="s">
        <v>22</v>
      </c>
      <c r="H23" s="41" t="s">
        <v>66</v>
      </c>
      <c r="I23" s="41" t="s">
        <v>41</v>
      </c>
      <c r="J23" s="46" t="s">
        <v>24</v>
      </c>
      <c r="K23" s="41">
        <v>1</v>
      </c>
      <c r="L23" s="41">
        <v>0</v>
      </c>
      <c r="M23" s="70">
        <v>4250</v>
      </c>
      <c r="N23" s="48">
        <v>354.166666666</v>
      </c>
      <c r="O23" s="41" t="s">
        <v>66</v>
      </c>
      <c r="P23" s="43" t="s">
        <v>24</v>
      </c>
      <c r="Q23" s="14"/>
    </row>
    <row r="24" ht="28.8" customHeight="1" spans="1:17">
      <c r="A24" s="39">
        <v>17</v>
      </c>
      <c r="B24" s="39">
        <v>21</v>
      </c>
      <c r="C24" s="40" t="s">
        <v>18</v>
      </c>
      <c r="D24" s="41" t="s">
        <v>67</v>
      </c>
      <c r="E24" s="41" t="s">
        <v>68</v>
      </c>
      <c r="F24" s="41" t="s">
        <v>45</v>
      </c>
      <c r="G24" s="69" t="s">
        <v>22</v>
      </c>
      <c r="H24" s="41" t="s">
        <v>68</v>
      </c>
      <c r="I24" s="41" t="s">
        <v>41</v>
      </c>
      <c r="J24" s="46" t="s">
        <v>24</v>
      </c>
      <c r="K24" s="41">
        <v>1</v>
      </c>
      <c r="L24" s="41">
        <v>0</v>
      </c>
      <c r="M24" s="70">
        <v>4250</v>
      </c>
      <c r="N24" s="48">
        <v>354.166666666</v>
      </c>
      <c r="O24" s="41" t="s">
        <v>68</v>
      </c>
      <c r="P24" s="43" t="s">
        <v>24</v>
      </c>
      <c r="Q24" s="14" t="s">
        <v>53</v>
      </c>
    </row>
    <row r="25" ht="28.8" customHeight="1" spans="1:17">
      <c r="A25" s="39">
        <v>18</v>
      </c>
      <c r="B25" s="39">
        <v>22</v>
      </c>
      <c r="C25" s="40" t="s">
        <v>18</v>
      </c>
      <c r="D25" s="41" t="s">
        <v>67</v>
      </c>
      <c r="E25" s="41" t="s">
        <v>69</v>
      </c>
      <c r="F25" s="41" t="s">
        <v>45</v>
      </c>
      <c r="G25" s="69" t="s">
        <v>22</v>
      </c>
      <c r="H25" s="41" t="s">
        <v>69</v>
      </c>
      <c r="I25" s="41" t="s">
        <v>41</v>
      </c>
      <c r="J25" s="46" t="s">
        <v>24</v>
      </c>
      <c r="K25" s="41">
        <v>1</v>
      </c>
      <c r="L25" s="41">
        <v>0</v>
      </c>
      <c r="M25" s="70">
        <v>4250</v>
      </c>
      <c r="N25" s="48">
        <v>354.166666666</v>
      </c>
      <c r="O25" s="41" t="s">
        <v>69</v>
      </c>
      <c r="P25" s="43" t="s">
        <v>24</v>
      </c>
      <c r="Q25" s="14" t="s">
        <v>59</v>
      </c>
    </row>
    <row r="26" ht="28.8" customHeight="1" spans="1:17">
      <c r="A26" s="39">
        <v>19</v>
      </c>
      <c r="B26" s="39">
        <v>23</v>
      </c>
      <c r="C26" s="40" t="s">
        <v>18</v>
      </c>
      <c r="D26" s="41" t="s">
        <v>70</v>
      </c>
      <c r="E26" s="41" t="s">
        <v>71</v>
      </c>
      <c r="F26" s="41" t="s">
        <v>21</v>
      </c>
      <c r="G26" s="69" t="s">
        <v>22</v>
      </c>
      <c r="H26" s="41" t="s">
        <v>71</v>
      </c>
      <c r="I26" s="41" t="s">
        <v>41</v>
      </c>
      <c r="J26" s="46" t="s">
        <v>24</v>
      </c>
      <c r="K26" s="41">
        <v>1</v>
      </c>
      <c r="L26" s="41">
        <v>0</v>
      </c>
      <c r="M26" s="70">
        <v>4250</v>
      </c>
      <c r="N26" s="48">
        <v>354.166666666</v>
      </c>
      <c r="O26" s="41" t="s">
        <v>71</v>
      </c>
      <c r="P26" s="43" t="s">
        <v>24</v>
      </c>
      <c r="Q26" s="14"/>
    </row>
    <row r="27" ht="28.8" customHeight="1" spans="1:17">
      <c r="A27" s="74">
        <v>20</v>
      </c>
      <c r="B27" s="39">
        <v>24</v>
      </c>
      <c r="C27" s="40" t="s">
        <v>18</v>
      </c>
      <c r="D27" s="44" t="s">
        <v>34</v>
      </c>
      <c r="E27" s="44" t="s">
        <v>72</v>
      </c>
      <c r="F27" s="39" t="s">
        <v>45</v>
      </c>
      <c r="G27" s="44" t="s">
        <v>22</v>
      </c>
      <c r="H27" s="44" t="s">
        <v>72</v>
      </c>
      <c r="I27" s="44" t="s">
        <v>23</v>
      </c>
      <c r="J27" s="46" t="s">
        <v>24</v>
      </c>
      <c r="K27" s="39">
        <v>3</v>
      </c>
      <c r="L27" s="44">
        <v>3362.87</v>
      </c>
      <c r="M27" s="48">
        <v>5790</v>
      </c>
      <c r="N27" s="75">
        <v>840.72</v>
      </c>
      <c r="O27" s="44" t="s">
        <v>72</v>
      </c>
      <c r="P27" s="39" t="s">
        <v>24</v>
      </c>
      <c r="Q27" s="14"/>
    </row>
    <row r="28" ht="28.8" customHeight="1" spans="1:17">
      <c r="A28" s="74"/>
      <c r="B28" s="39">
        <v>25</v>
      </c>
      <c r="C28" s="40" t="s">
        <v>18</v>
      </c>
      <c r="D28" s="44" t="s">
        <v>34</v>
      </c>
      <c r="E28" s="44"/>
      <c r="F28" s="39"/>
      <c r="G28" s="44"/>
      <c r="H28" s="44" t="s">
        <v>73</v>
      </c>
      <c r="I28" s="44" t="s">
        <v>74</v>
      </c>
      <c r="J28" s="46" t="s">
        <v>24</v>
      </c>
      <c r="K28" s="39"/>
      <c r="L28" s="44"/>
      <c r="M28" s="48"/>
      <c r="N28" s="75"/>
      <c r="O28" s="44"/>
      <c r="P28" s="39"/>
      <c r="Q28" s="14"/>
    </row>
    <row r="29" ht="28.8" customHeight="1" spans="1:17">
      <c r="A29" s="74"/>
      <c r="B29" s="39">
        <v>26</v>
      </c>
      <c r="C29" s="40" t="s">
        <v>18</v>
      </c>
      <c r="D29" s="44" t="s">
        <v>34</v>
      </c>
      <c r="E29" s="44"/>
      <c r="F29" s="39"/>
      <c r="G29" s="44"/>
      <c r="H29" s="44" t="s">
        <v>75</v>
      </c>
      <c r="I29" s="44" t="s">
        <v>30</v>
      </c>
      <c r="J29" s="46" t="s">
        <v>24</v>
      </c>
      <c r="K29" s="39"/>
      <c r="L29" s="44"/>
      <c r="M29" s="48"/>
      <c r="N29" s="75"/>
      <c r="O29" s="44"/>
      <c r="P29" s="39"/>
      <c r="Q29" s="14"/>
    </row>
    <row r="30" s="32" customFormat="1" ht="12.4" spans="1:17">
      <c r="A30" s="76">
        <v>21</v>
      </c>
      <c r="B30" s="39">
        <v>27</v>
      </c>
      <c r="C30" s="40" t="s">
        <v>18</v>
      </c>
      <c r="D30" s="76" t="s">
        <v>43</v>
      </c>
      <c r="E30" s="76" t="s">
        <v>76</v>
      </c>
      <c r="F30" s="76" t="s">
        <v>21</v>
      </c>
      <c r="G30" s="69" t="s">
        <v>22</v>
      </c>
      <c r="H30" s="76" t="s">
        <v>76</v>
      </c>
      <c r="I30" s="76" t="s">
        <v>41</v>
      </c>
      <c r="J30" s="46" t="s">
        <v>24</v>
      </c>
      <c r="K30" s="76">
        <v>1</v>
      </c>
      <c r="L30" s="76">
        <v>0</v>
      </c>
      <c r="M30" s="77">
        <v>4250</v>
      </c>
      <c r="N30" s="77">
        <v>354.166666666</v>
      </c>
      <c r="O30" s="76" t="s">
        <v>76</v>
      </c>
      <c r="P30" s="43" t="s">
        <v>24</v>
      </c>
      <c r="Q30" s="76"/>
    </row>
    <row r="31" s="33" customFormat="1" ht="12.4" spans="1:17">
      <c r="A31" s="78">
        <v>22</v>
      </c>
      <c r="B31" s="39">
        <v>28</v>
      </c>
      <c r="C31" s="40" t="s">
        <v>18</v>
      </c>
      <c r="D31" s="76" t="s">
        <v>49</v>
      </c>
      <c r="E31" s="79" t="s">
        <v>76</v>
      </c>
      <c r="F31" s="76" t="s">
        <v>21</v>
      </c>
      <c r="G31" s="69" t="s">
        <v>22</v>
      </c>
      <c r="H31" s="79" t="s">
        <v>76</v>
      </c>
      <c r="I31" s="79" t="s">
        <v>23</v>
      </c>
      <c r="J31" s="46" t="s">
        <v>24</v>
      </c>
      <c r="K31" s="79">
        <v>2</v>
      </c>
      <c r="L31" s="79">
        <v>0</v>
      </c>
      <c r="M31" s="80">
        <v>5790</v>
      </c>
      <c r="N31" s="81">
        <v>965</v>
      </c>
      <c r="O31" s="79" t="s">
        <v>76</v>
      </c>
      <c r="P31" s="43" t="s">
        <v>24</v>
      </c>
      <c r="Q31" s="79"/>
    </row>
    <row r="32" s="33" customFormat="1" ht="12.4" spans="1:17">
      <c r="A32" s="82"/>
      <c r="B32" s="39">
        <v>29</v>
      </c>
      <c r="C32" s="40" t="s">
        <v>18</v>
      </c>
      <c r="D32" s="76" t="s">
        <v>49</v>
      </c>
      <c r="E32" s="79"/>
      <c r="F32" s="76"/>
      <c r="G32" s="69" t="s">
        <v>22</v>
      </c>
      <c r="H32" s="79" t="s">
        <v>76</v>
      </c>
      <c r="I32" s="79" t="s">
        <v>30</v>
      </c>
      <c r="J32" s="46" t="s">
        <v>24</v>
      </c>
      <c r="K32" s="79"/>
      <c r="L32" s="79"/>
      <c r="M32" s="83"/>
      <c r="N32" s="81"/>
      <c r="O32" s="79"/>
      <c r="P32" s="43" t="s">
        <v>24</v>
      </c>
      <c r="Q32" s="79"/>
    </row>
    <row r="33" spans="1:17">
      <c r="A33" s="76">
        <v>23</v>
      </c>
      <c r="B33" s="39">
        <v>30</v>
      </c>
      <c r="C33" s="40" t="s">
        <v>18</v>
      </c>
      <c r="D33" s="40" t="s">
        <v>77</v>
      </c>
      <c r="E33" s="40" t="s">
        <v>78</v>
      </c>
      <c r="F33" s="40" t="s">
        <v>21</v>
      </c>
      <c r="G33" s="69" t="s">
        <v>22</v>
      </c>
      <c r="H33" s="40" t="s">
        <v>78</v>
      </c>
      <c r="I33" s="40" t="s">
        <v>41</v>
      </c>
      <c r="J33" s="46" t="s">
        <v>24</v>
      </c>
      <c r="K33" s="40">
        <v>1</v>
      </c>
      <c r="L33" s="40">
        <v>0</v>
      </c>
      <c r="M33" s="40">
        <v>4250</v>
      </c>
      <c r="N33" s="48">
        <v>354.166666666</v>
      </c>
      <c r="O33" s="40" t="s">
        <v>78</v>
      </c>
      <c r="P33" s="43" t="s">
        <v>24</v>
      </c>
      <c r="Q33" s="40" t="s">
        <v>79</v>
      </c>
    </row>
    <row r="34" spans="1:17">
      <c r="A34" s="76">
        <v>24</v>
      </c>
      <c r="B34" s="39">
        <v>31</v>
      </c>
      <c r="C34" s="40" t="s">
        <v>18</v>
      </c>
      <c r="D34" s="40" t="s">
        <v>80</v>
      </c>
      <c r="E34" s="40" t="s">
        <v>81</v>
      </c>
      <c r="F34" s="40" t="s">
        <v>45</v>
      </c>
      <c r="G34" s="69" t="s">
        <v>22</v>
      </c>
      <c r="H34" s="40" t="s">
        <v>81</v>
      </c>
      <c r="I34" s="40" t="s">
        <v>41</v>
      </c>
      <c r="J34" s="46" t="s">
        <v>24</v>
      </c>
      <c r="K34" s="40">
        <v>1</v>
      </c>
      <c r="L34" s="40">
        <v>0</v>
      </c>
      <c r="M34" s="40">
        <v>4250</v>
      </c>
      <c r="N34" s="48">
        <v>354.166666666</v>
      </c>
      <c r="O34" s="40" t="s">
        <v>81</v>
      </c>
      <c r="P34" s="43" t="s">
        <v>24</v>
      </c>
      <c r="Q34" s="40" t="s">
        <v>79</v>
      </c>
    </row>
    <row r="35" spans="1:17">
      <c r="A35" s="76">
        <v>25</v>
      </c>
      <c r="B35" s="39">
        <v>32</v>
      </c>
      <c r="C35" s="40" t="s">
        <v>18</v>
      </c>
      <c r="D35" s="40" t="s">
        <v>82</v>
      </c>
      <c r="E35" s="40" t="s">
        <v>83</v>
      </c>
      <c r="F35" s="40" t="s">
        <v>45</v>
      </c>
      <c r="G35" s="69" t="s">
        <v>22</v>
      </c>
      <c r="H35" s="40" t="s">
        <v>83</v>
      </c>
      <c r="I35" s="40" t="s">
        <v>41</v>
      </c>
      <c r="J35" s="46" t="s">
        <v>24</v>
      </c>
      <c r="K35" s="40">
        <v>1</v>
      </c>
      <c r="L35" s="40">
        <v>0</v>
      </c>
      <c r="M35" s="40">
        <v>4250</v>
      </c>
      <c r="N35" s="48">
        <v>354.166666666</v>
      </c>
      <c r="O35" s="40" t="s">
        <v>83</v>
      </c>
      <c r="P35" s="43" t="s">
        <v>24</v>
      </c>
      <c r="Q35" s="40" t="s">
        <v>84</v>
      </c>
    </row>
    <row r="36" ht="34.7" spans="1:17">
      <c r="A36" s="76">
        <v>26</v>
      </c>
      <c r="B36" s="39">
        <v>33</v>
      </c>
      <c r="C36" s="40" t="s">
        <v>18</v>
      </c>
      <c r="D36" s="40" t="s">
        <v>85</v>
      </c>
      <c r="E36" s="40" t="s">
        <v>86</v>
      </c>
      <c r="F36" s="40" t="s">
        <v>45</v>
      </c>
      <c r="G36" s="69" t="s">
        <v>22</v>
      </c>
      <c r="H36" s="40" t="s">
        <v>86</v>
      </c>
      <c r="I36" s="40" t="s">
        <v>41</v>
      </c>
      <c r="J36" s="46" t="s">
        <v>24</v>
      </c>
      <c r="K36" s="40">
        <v>1</v>
      </c>
      <c r="L36" s="40">
        <v>0</v>
      </c>
      <c r="M36" s="40">
        <v>4250</v>
      </c>
      <c r="N36" s="48">
        <v>354.166666666</v>
      </c>
      <c r="O36" s="40" t="s">
        <v>86</v>
      </c>
      <c r="P36" s="43" t="s">
        <v>24</v>
      </c>
      <c r="Q36" s="40" t="s">
        <v>87</v>
      </c>
    </row>
    <row r="37" ht="23.15" spans="1:17">
      <c r="A37" s="76">
        <v>27</v>
      </c>
      <c r="B37" s="39">
        <v>34</v>
      </c>
      <c r="C37" s="40" t="s">
        <v>18</v>
      </c>
      <c r="D37" s="40" t="s">
        <v>88</v>
      </c>
      <c r="E37" s="40" t="s">
        <v>89</v>
      </c>
      <c r="F37" s="40" t="s">
        <v>45</v>
      </c>
      <c r="G37" s="69" t="s">
        <v>22</v>
      </c>
      <c r="H37" s="40" t="s">
        <v>89</v>
      </c>
      <c r="I37" s="40" t="s">
        <v>41</v>
      </c>
      <c r="J37" s="46" t="s">
        <v>24</v>
      </c>
      <c r="K37" s="40">
        <v>1</v>
      </c>
      <c r="L37" s="40">
        <v>0</v>
      </c>
      <c r="M37" s="40">
        <v>4250</v>
      </c>
      <c r="N37" s="48">
        <v>354.166666666</v>
      </c>
      <c r="O37" s="40" t="s">
        <v>89</v>
      </c>
      <c r="P37" s="43" t="s">
        <v>24</v>
      </c>
      <c r="Q37" s="40" t="s">
        <v>90</v>
      </c>
    </row>
    <row r="38" ht="23.15" spans="1:17">
      <c r="A38" s="76">
        <v>28</v>
      </c>
      <c r="B38" s="39">
        <v>35</v>
      </c>
      <c r="C38" s="40" t="s">
        <v>18</v>
      </c>
      <c r="D38" s="40" t="s">
        <v>91</v>
      </c>
      <c r="E38" s="40" t="s">
        <v>92</v>
      </c>
      <c r="F38" s="40" t="s">
        <v>45</v>
      </c>
      <c r="G38" s="69" t="s">
        <v>22</v>
      </c>
      <c r="H38" s="40" t="s">
        <v>92</v>
      </c>
      <c r="I38" s="40" t="s">
        <v>41</v>
      </c>
      <c r="J38" s="46" t="s">
        <v>24</v>
      </c>
      <c r="K38" s="40">
        <v>1</v>
      </c>
      <c r="L38" s="40">
        <v>0</v>
      </c>
      <c r="M38" s="40">
        <v>4250</v>
      </c>
      <c r="N38" s="48">
        <v>354.166666666</v>
      </c>
      <c r="O38" s="40" t="s">
        <v>92</v>
      </c>
      <c r="P38" s="43" t="s">
        <v>24</v>
      </c>
      <c r="Q38" s="40" t="s">
        <v>79</v>
      </c>
    </row>
    <row r="39" ht="23.15" spans="1:17">
      <c r="A39" s="76">
        <v>29</v>
      </c>
      <c r="B39" s="39">
        <v>36</v>
      </c>
      <c r="C39" s="40" t="s">
        <v>18</v>
      </c>
      <c r="D39" s="40" t="s">
        <v>93</v>
      </c>
      <c r="E39" s="40" t="s">
        <v>94</v>
      </c>
      <c r="F39" s="40" t="s">
        <v>21</v>
      </c>
      <c r="G39" s="69" t="s">
        <v>22</v>
      </c>
      <c r="H39" s="40" t="s">
        <v>94</v>
      </c>
      <c r="I39" s="40" t="s">
        <v>41</v>
      </c>
      <c r="J39" s="46" t="s">
        <v>24</v>
      </c>
      <c r="K39" s="40">
        <v>1</v>
      </c>
      <c r="L39" s="40">
        <v>0</v>
      </c>
      <c r="M39" s="40">
        <v>4250</v>
      </c>
      <c r="N39" s="48">
        <v>354.166666666</v>
      </c>
      <c r="O39" s="40" t="s">
        <v>94</v>
      </c>
      <c r="P39" s="43" t="s">
        <v>24</v>
      </c>
      <c r="Q39" s="40" t="s">
        <v>95</v>
      </c>
    </row>
    <row r="40" ht="34.7" spans="1:17">
      <c r="A40" s="76">
        <v>30</v>
      </c>
      <c r="B40" s="39">
        <v>37</v>
      </c>
      <c r="C40" s="40" t="s">
        <v>18</v>
      </c>
      <c r="D40" s="40" t="s">
        <v>96</v>
      </c>
      <c r="E40" s="40" t="s">
        <v>97</v>
      </c>
      <c r="F40" s="40" t="s">
        <v>21</v>
      </c>
      <c r="G40" s="69" t="s">
        <v>22</v>
      </c>
      <c r="H40" s="40" t="s">
        <v>97</v>
      </c>
      <c r="I40" s="40" t="s">
        <v>41</v>
      </c>
      <c r="J40" s="46" t="s">
        <v>24</v>
      </c>
      <c r="K40" s="40">
        <v>1</v>
      </c>
      <c r="L40" s="40">
        <v>0</v>
      </c>
      <c r="M40" s="40">
        <v>4250</v>
      </c>
      <c r="N40" s="48">
        <v>354.166666666</v>
      </c>
      <c r="O40" s="40" t="s">
        <v>97</v>
      </c>
      <c r="P40" s="43" t="s">
        <v>24</v>
      </c>
      <c r="Q40" s="40" t="s">
        <v>98</v>
      </c>
    </row>
    <row r="41" ht="34.7" spans="1:17">
      <c r="A41" s="76">
        <v>31</v>
      </c>
      <c r="B41" s="39">
        <v>38</v>
      </c>
      <c r="C41" s="40" t="s">
        <v>18</v>
      </c>
      <c r="D41" s="40" t="s">
        <v>96</v>
      </c>
      <c r="E41" s="40" t="s">
        <v>99</v>
      </c>
      <c r="F41" s="40" t="s">
        <v>45</v>
      </c>
      <c r="G41" s="69" t="s">
        <v>22</v>
      </c>
      <c r="H41" s="40" t="s">
        <v>99</v>
      </c>
      <c r="I41" s="40" t="s">
        <v>41</v>
      </c>
      <c r="J41" s="46" t="s">
        <v>24</v>
      </c>
      <c r="K41" s="40">
        <v>1</v>
      </c>
      <c r="L41" s="40">
        <v>0</v>
      </c>
      <c r="M41" s="40">
        <v>4250</v>
      </c>
      <c r="N41" s="48">
        <v>354.166666666</v>
      </c>
      <c r="O41" s="40" t="s">
        <v>99</v>
      </c>
      <c r="P41" s="43" t="s">
        <v>24</v>
      </c>
      <c r="Q41" s="40" t="s">
        <v>100</v>
      </c>
    </row>
    <row r="42" spans="1:17">
      <c r="N42" s="84">
        <f>SUM(N4:N41)</f>
        <v>13029.89166665</v>
      </c>
    </row>
  </sheetData>
  <mergeCells count="40">
    <mergeCell ref="B1:P1"/>
    <mergeCell ref="K2:P2"/>
    <mergeCell ref="A4:A6"/>
    <mergeCell ref="A8:A10"/>
    <mergeCell ref="A27:A29"/>
    <mergeCell ref="A31:A32"/>
    <mergeCell ref="E4:E6"/>
    <mergeCell ref="E8:E10"/>
    <mergeCell ref="E27:E29"/>
    <mergeCell ref="E31:E32"/>
    <mergeCell ref="F4:F6"/>
    <mergeCell ref="F8:F10"/>
    <mergeCell ref="F27:F29"/>
    <mergeCell ref="F31:F32"/>
    <mergeCell ref="G4:G6"/>
    <mergeCell ref="G8:G10"/>
    <mergeCell ref="G27:G29"/>
    <mergeCell ref="K4:K6"/>
    <mergeCell ref="K8:K10"/>
    <mergeCell ref="K27:K29"/>
    <mergeCell ref="K31:K32"/>
    <mergeCell ref="L4:L6"/>
    <mergeCell ref="L8:L10"/>
    <mergeCell ref="L27:L29"/>
    <mergeCell ref="L31:L32"/>
    <mergeCell ref="M4:M6"/>
    <mergeCell ref="M8:M10"/>
    <mergeCell ref="M27:M29"/>
    <mergeCell ref="M31:M32"/>
    <mergeCell ref="N4:N6"/>
    <mergeCell ref="N8:N10"/>
    <mergeCell ref="N27:N29"/>
    <mergeCell ref="N31:N32"/>
    <mergeCell ref="O4:O6"/>
    <mergeCell ref="O8:O10"/>
    <mergeCell ref="O27:O29"/>
    <mergeCell ref="O31:O32"/>
    <mergeCell ref="P4:P6"/>
    <mergeCell ref="P8:P10"/>
    <mergeCell ref="P27:P29"/>
  </mergeCells>
  <printOptions gridLines="1"/>
  <pageMargins left="0.314583333333333" right="0.314583333333333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4" sqref="I4"/>
    </sheetView>
  </sheetViews>
  <sheetFormatPr defaultColWidth="9" defaultRowHeight="14.1" outlineLevelCol="6"/>
  <cols>
    <col min="1" max="8" width="16.6216216216216" customWidth="1"/>
  </cols>
  <sheetData>
    <row r="1" ht="28.8" customHeight="1" spans="1:7">
      <c r="A1" s="19" t="s">
        <v>101</v>
      </c>
      <c r="B1" s="19"/>
      <c r="C1" s="19"/>
      <c r="D1" s="19"/>
      <c r="E1" s="20"/>
      <c r="F1" s="20"/>
      <c r="G1" s="19"/>
    </row>
    <row r="2" ht="28.8" customHeight="1" spans="1:7">
      <c r="A2" s="21" t="s">
        <v>1</v>
      </c>
      <c r="B2" s="21"/>
      <c r="C2" s="21"/>
      <c r="D2" s="22"/>
      <c r="E2" s="23"/>
      <c r="F2" s="24" t="s">
        <v>102</v>
      </c>
      <c r="G2" s="21"/>
    </row>
    <row r="3" ht="40" customHeight="1" spans="1:7">
      <c r="A3" s="25" t="s">
        <v>3</v>
      </c>
      <c r="B3" s="25" t="s">
        <v>4</v>
      </c>
      <c r="C3" s="25" t="s">
        <v>103</v>
      </c>
      <c r="D3" s="25" t="s">
        <v>104</v>
      </c>
      <c r="E3" s="26" t="s">
        <v>105</v>
      </c>
      <c r="F3" s="26" t="s">
        <v>106</v>
      </c>
      <c r="G3" s="25" t="s">
        <v>17</v>
      </c>
    </row>
    <row r="4" ht="28.8" customHeight="1" spans="1:7">
      <c r="A4" s="14">
        <v>1</v>
      </c>
      <c r="B4" s="14" t="s">
        <v>107</v>
      </c>
      <c r="C4" s="14">
        <v>31</v>
      </c>
      <c r="D4" s="14">
        <v>38</v>
      </c>
      <c r="E4" s="27">
        <v>5790</v>
      </c>
      <c r="F4" s="14">
        <v>13029.89</v>
      </c>
      <c r="G4" s="14"/>
    </row>
    <row r="5" ht="28.8" customHeight="1" spans="1:7">
      <c r="A5" s="28"/>
      <c r="B5" s="28"/>
      <c r="C5" s="14"/>
      <c r="D5" s="14"/>
      <c r="E5" s="14"/>
      <c r="F5" s="14"/>
      <c r="G5" s="28"/>
    </row>
    <row r="6" ht="28.8" customHeight="1" spans="1:7">
      <c r="A6" s="28"/>
      <c r="B6" s="28"/>
      <c r="C6" s="14"/>
      <c r="D6" s="14"/>
      <c r="E6" s="14"/>
      <c r="F6" s="14"/>
      <c r="G6" s="28"/>
    </row>
    <row r="7" ht="28.8" customHeight="1" spans="1:7">
      <c r="A7" s="28"/>
      <c r="B7" s="28"/>
      <c r="C7" s="14"/>
      <c r="D7" s="14"/>
      <c r="E7" s="14"/>
      <c r="F7" s="14"/>
      <c r="G7" s="28"/>
    </row>
    <row r="8" ht="28.8" customHeight="1" spans="1:7">
      <c r="A8" s="28"/>
      <c r="B8" s="28"/>
      <c r="C8" s="14"/>
      <c r="D8" s="14"/>
      <c r="E8" s="14"/>
      <c r="F8" s="14"/>
      <c r="G8" s="28"/>
    </row>
    <row r="9" ht="28.8" customHeight="1" spans="1:7">
      <c r="A9" s="28"/>
      <c r="B9" s="28"/>
      <c r="C9" s="14"/>
      <c r="D9" s="14"/>
      <c r="E9" s="14"/>
      <c r="F9" s="14"/>
      <c r="G9" s="28"/>
    </row>
    <row r="10" ht="28.8" customHeight="1" spans="1:7">
      <c r="A10" s="28"/>
      <c r="B10" s="28"/>
      <c r="C10" s="14"/>
      <c r="D10" s="14"/>
      <c r="E10" s="14"/>
      <c r="F10" s="14"/>
      <c r="G10" s="28"/>
    </row>
    <row r="11" ht="28.8" customHeight="1" spans="1:7">
      <c r="A11" s="28"/>
      <c r="B11" s="28"/>
      <c r="C11" s="14"/>
      <c r="D11" s="14"/>
      <c r="E11" s="14"/>
      <c r="F11" s="14"/>
      <c r="G11" s="28"/>
    </row>
    <row r="12" ht="28.8" customHeight="1" spans="1:7">
      <c r="A12" s="28"/>
      <c r="B12" s="28"/>
      <c r="C12" s="14"/>
      <c r="D12" s="14"/>
      <c r="E12" s="14"/>
      <c r="F12" s="14"/>
      <c r="G12" s="28"/>
    </row>
    <row r="13" ht="28.8" customHeight="1" spans="1:7">
      <c r="A13" s="28"/>
      <c r="B13" s="28"/>
      <c r="C13" s="14"/>
      <c r="D13" s="14"/>
      <c r="E13" s="14"/>
      <c r="F13" s="14"/>
      <c r="G13" s="28"/>
    </row>
    <row r="14" ht="28.8" customHeight="1" spans="1:7">
      <c r="A14" s="29" t="s">
        <v>108</v>
      </c>
      <c r="B14" s="30"/>
      <c r="C14" s="14">
        <f>SUM(C4:C13)</f>
        <v>31</v>
      </c>
      <c r="D14" s="14">
        <f>SUM(D4:D13)</f>
        <v>38</v>
      </c>
      <c r="E14" s="14"/>
      <c r="F14" s="14">
        <f>SUM(F4:F13)</f>
        <v>13029.89</v>
      </c>
      <c r="G14" s="28"/>
    </row>
    <row r="15" ht="28.8" customHeight="1"/>
  </sheetData>
  <mergeCells count="4">
    <mergeCell ref="A1:G1"/>
    <mergeCell ref="A2:C2"/>
    <mergeCell ref="F2:G2"/>
    <mergeCell ref="A14:B1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15" zoomScaleNormal="115" workbookViewId="0">
      <selection activeCell="J18" sqref="J18"/>
    </sheetView>
  </sheetViews>
  <sheetFormatPr defaultColWidth="9" defaultRowHeight="14.1" outlineLevelCol="5"/>
  <cols>
    <col min="1" max="1" width="5.74774774774775" customWidth="1"/>
    <col min="2" max="2" width="13.4594594594595" customWidth="1"/>
    <col min="3" max="3" width="15.2522522522523" customWidth="1"/>
    <col min="4" max="4" width="10.7477477477477" customWidth="1"/>
    <col min="5" max="5" width="28.5225225225225" style="2" customWidth="1"/>
    <col min="6" max="6" width="11.9459459459459" customWidth="1"/>
  </cols>
  <sheetData>
    <row r="1" s="1" customFormat="1" ht="27.85" spans="1:6">
      <c r="A1" s="3" t="s">
        <v>109</v>
      </c>
      <c r="B1" s="4"/>
      <c r="C1" s="4"/>
      <c r="D1" s="4"/>
      <c r="E1" s="5"/>
      <c r="F1" s="4"/>
    </row>
    <row r="2" s="1" customFormat="1" ht="18.4" spans="1:6">
      <c r="A2" s="6"/>
      <c r="B2" s="6"/>
      <c r="C2" s="6"/>
      <c r="D2" s="7"/>
      <c r="E2" s="8"/>
      <c r="F2" s="9"/>
    </row>
    <row r="3" s="1" customFormat="1" ht="30" spans="1:6">
      <c r="A3" s="10" t="s">
        <v>3</v>
      </c>
      <c r="B3" s="10" t="s">
        <v>4</v>
      </c>
      <c r="C3" s="11" t="s">
        <v>5</v>
      </c>
      <c r="D3" s="10" t="s">
        <v>6</v>
      </c>
      <c r="E3" s="12" t="s">
        <v>110</v>
      </c>
      <c r="F3" s="13" t="s">
        <v>111</v>
      </c>
    </row>
    <row r="4" s="1" customFormat="1" ht="15.45" spans="1:6">
      <c r="A4" s="14">
        <v>1</v>
      </c>
      <c r="B4" s="15" t="s">
        <v>18</v>
      </c>
      <c r="C4" s="15" t="s">
        <v>112</v>
      </c>
      <c r="D4" s="16" t="s">
        <v>113</v>
      </c>
      <c r="E4" s="17" t="s">
        <v>114</v>
      </c>
      <c r="F4" s="15">
        <v>1008.05</v>
      </c>
    </row>
    <row r="5" s="1" customFormat="1" ht="15.45" spans="1:6">
      <c r="A5" s="14">
        <v>2</v>
      </c>
      <c r="B5" s="15" t="s">
        <v>18</v>
      </c>
      <c r="C5" s="15" t="s">
        <v>115</v>
      </c>
      <c r="D5" s="18" t="s">
        <v>116</v>
      </c>
      <c r="E5" s="17" t="s">
        <v>117</v>
      </c>
      <c r="F5" s="15">
        <v>1138.05</v>
      </c>
    </row>
    <row r="6" s="1" customFormat="1" ht="15.45" spans="1:6">
      <c r="A6" s="14">
        <v>3</v>
      </c>
      <c r="B6" s="15" t="s">
        <v>18</v>
      </c>
      <c r="C6" s="15" t="s">
        <v>115</v>
      </c>
      <c r="D6" s="16" t="s">
        <v>63</v>
      </c>
      <c r="E6" s="17" t="s">
        <v>118</v>
      </c>
      <c r="F6" s="15">
        <v>1088.05</v>
      </c>
    </row>
    <row r="7" s="1" customFormat="1" ht="15.45" spans="1:6">
      <c r="A7" s="14">
        <v>4</v>
      </c>
      <c r="B7" s="15" t="s">
        <v>18</v>
      </c>
      <c r="C7" s="15" t="s">
        <v>85</v>
      </c>
      <c r="D7" s="18" t="s">
        <v>119</v>
      </c>
      <c r="E7" s="17" t="s">
        <v>120</v>
      </c>
      <c r="F7" s="15">
        <v>993.05</v>
      </c>
    </row>
    <row r="8" s="1" customFormat="1" ht="15.45" spans="1:6">
      <c r="A8" s="14">
        <v>5</v>
      </c>
      <c r="B8" s="15" t="s">
        <v>18</v>
      </c>
      <c r="C8" s="15" t="s">
        <v>115</v>
      </c>
      <c r="D8" s="18" t="s">
        <v>121</v>
      </c>
      <c r="E8" s="17" t="s">
        <v>114</v>
      </c>
      <c r="F8" s="15">
        <v>1638.05</v>
      </c>
    </row>
    <row r="9" s="1" customFormat="1" ht="15.45" spans="1:6">
      <c r="A9" s="14">
        <v>6</v>
      </c>
      <c r="B9" s="15" t="s">
        <v>18</v>
      </c>
      <c r="C9" s="15" t="s">
        <v>85</v>
      </c>
      <c r="D9" s="18" t="s">
        <v>122</v>
      </c>
      <c r="E9" s="17" t="s">
        <v>123</v>
      </c>
      <c r="F9" s="15">
        <v>1638.05</v>
      </c>
    </row>
    <row r="10" s="1" customFormat="1" ht="15.45" spans="1:6">
      <c r="A10" s="14">
        <v>7</v>
      </c>
      <c r="B10" s="15" t="s">
        <v>18</v>
      </c>
      <c r="C10" s="15" t="s">
        <v>112</v>
      </c>
      <c r="D10" s="18" t="s">
        <v>124</v>
      </c>
      <c r="E10" s="17" t="s">
        <v>125</v>
      </c>
      <c r="F10" s="15">
        <v>1388.05</v>
      </c>
    </row>
  </sheetData>
  <mergeCells count="1">
    <mergeCell ref="A1:F1"/>
  </mergeCells>
  <dataValidations count="3">
    <dataValidation type="list" allowBlank="1" showErrorMessage="1" sqref="B4:B10">
      <formula1>INDIRECT(INDIRECT("C"&amp;ROW()))</formula1>
    </dataValidation>
    <dataValidation type="list" allowBlank="1" showErrorMessage="1" sqref="C4:C10">
      <formula1>INDIRECT(IF(SUBSTITUTE(SUBSTITUTE(SUBSTITUTE(SUBSTITUTE(INDIRECT("D"&amp;ROW()),"(","_"),")","_"),"（","_"),"）","_")="","",INDIRECT("C"&amp;ROW())&amp;SUBSTITUTE(SUBSTITUTE(SUBSTITUTE(SUBSTITUTE(INDIRECT("D"&amp;ROW()),"(","_"),")","_"),"（","_"),"）","_")))</formula1>
    </dataValidation>
    <dataValidation type="list" allowBlank="1" sqref="D4:D10">
      <formula1>"拉萨市"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汇总</vt:lpstr>
      <vt:lpstr>变动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2023-06-01T03:15:00Z</dcterms:created>
  <dcterms:modified xsi:type="dcterms:W3CDTF">2026-06-26T01:23:19Z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C8E6F2B9865C400A887C7489F4C77065_13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